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全社共有\SH宗務所\2024年度\SH社会教育\ドキュメント\学事\学生・生徒数調査\R6学生・生徒数調査\報告書式\"/>
    </mc:Choice>
  </mc:AlternateContent>
  <bookViews>
    <workbookView xWindow="120" yWindow="90" windowWidth="14955" windowHeight="8535" tabRatio="938"/>
  </bookViews>
  <sheets>
    <sheet name="学生･生徒数〈基本〉" sheetId="1" r:id="rId1"/>
    <sheet name="〈北海道龍谷学園〉" sheetId="2" r:id="rId2"/>
    <sheet name="〈武蔵野大学〉" sheetId="10" r:id="rId3"/>
    <sheet name="〈藤園学園〉" sheetId="4" r:id="rId4"/>
    <sheet name="〈清光学園〉" sheetId="15" r:id="rId5"/>
    <sheet name="〈睦学園〉" sheetId="5" r:id="rId6"/>
    <sheet name="〈扇城学園〉" sheetId="13" r:id="rId7"/>
    <sheet name="〈佐賀龍谷学園〉" sheetId="11" r:id="rId8"/>
    <sheet name="〈伊万里学園〉" sheetId="14" r:id="rId9"/>
    <sheet name="〈PBA〉" sheetId="9" r:id="rId10"/>
    <sheet name="〈アソカ学園〉" sheetId="12" r:id="rId11"/>
  </sheets>
  <definedNames>
    <definedName name="_xlnm.Print_Area" localSheetId="9">〈PBA〉!$A$1:$J$19</definedName>
    <definedName name="_xlnm.Print_Area" localSheetId="10">〈アソカ学園〉!$A$1:$U$18</definedName>
    <definedName name="_xlnm.Print_Area" localSheetId="8">〈伊万里学園〉!$A$1:$J$19</definedName>
    <definedName name="_xlnm.Print_Area" localSheetId="7">〈佐賀龍谷学園〉!$A$1:$J$31</definedName>
    <definedName name="_xlnm.Print_Area" localSheetId="4">〈清光学園〉!$A$1:$J$24</definedName>
    <definedName name="_xlnm.Print_Area" localSheetId="6">〈扇城学園〉!$A$1:$J$36</definedName>
    <definedName name="_xlnm.Print_Area" localSheetId="3">〈藤園学園〉!$A$1:$J$42</definedName>
    <definedName name="_xlnm.Print_Area" localSheetId="2">〈武蔵野大学〉!$A$1:$J$52</definedName>
    <definedName name="_xlnm.Print_Area" localSheetId="5">〈睦学園〉!$A$1:$J$47</definedName>
    <definedName name="_xlnm.Print_Area" localSheetId="0">学生･生徒数〈基本〉!$A$1:$K$48</definedName>
  </definedNames>
  <calcPr calcId="162913"/>
</workbook>
</file>

<file path=xl/calcChain.xml><?xml version="1.0" encoding="utf-8"?>
<calcChain xmlns="http://schemas.openxmlformats.org/spreadsheetml/2006/main">
  <c r="B3" i="12" l="1"/>
  <c r="P1" i="12"/>
  <c r="B17" i="9"/>
  <c r="B3" i="9"/>
  <c r="G1" i="9"/>
  <c r="B17" i="14"/>
  <c r="B3" i="14"/>
  <c r="G1" i="14"/>
  <c r="B28" i="11"/>
  <c r="B3" i="11"/>
  <c r="G1" i="11"/>
  <c r="B31" i="13"/>
  <c r="B3" i="13"/>
  <c r="G1" i="13"/>
  <c r="B42" i="5"/>
  <c r="B3" i="5"/>
  <c r="G1" i="5"/>
  <c r="B22" i="15"/>
  <c r="B3" i="15"/>
  <c r="G1" i="15"/>
  <c r="B40" i="4"/>
  <c r="B3" i="4"/>
  <c r="G1" i="4"/>
  <c r="B47" i="10" l="1"/>
  <c r="B3" i="10"/>
  <c r="G1" i="10"/>
  <c r="G1" i="2"/>
  <c r="B18" i="2"/>
  <c r="B3" i="2"/>
  <c r="H21" i="15" l="1"/>
  <c r="E21" i="15"/>
  <c r="D21" i="15"/>
  <c r="L20" i="15"/>
  <c r="F20" i="15"/>
  <c r="F19" i="15"/>
  <c r="F18" i="15"/>
  <c r="L17" i="15"/>
  <c r="F17" i="15"/>
  <c r="F16" i="15"/>
  <c r="F15" i="15"/>
  <c r="F14" i="15"/>
  <c r="F13" i="15"/>
  <c r="F12" i="15"/>
  <c r="F21" i="15" s="1"/>
  <c r="G18" i="15" l="1"/>
  <c r="I18" i="15" s="1"/>
  <c r="G12" i="15"/>
  <c r="L17" i="11"/>
  <c r="L14" i="14"/>
  <c r="H16" i="14"/>
  <c r="H27" i="11"/>
  <c r="H30" i="13"/>
  <c r="H36" i="13" s="1"/>
  <c r="H47" i="5"/>
  <c r="L40" i="5"/>
  <c r="H41" i="5"/>
  <c r="H46" i="10"/>
  <c r="H52" i="10" s="1"/>
  <c r="E46" i="10"/>
  <c r="D46" i="10"/>
  <c r="H17" i="2"/>
  <c r="I12" i="15" l="1"/>
  <c r="G21" i="15"/>
  <c r="I21" i="15" s="1"/>
  <c r="H33" i="11"/>
  <c r="L17" i="4"/>
  <c r="L23" i="4"/>
  <c r="L29" i="4"/>
  <c r="L23" i="5"/>
  <c r="L26" i="5"/>
  <c r="L29" i="5"/>
  <c r="L34" i="5"/>
  <c r="F28" i="13"/>
  <c r="D30" i="13"/>
  <c r="L23" i="13"/>
  <c r="L17" i="13"/>
  <c r="F14" i="13"/>
  <c r="L26" i="11"/>
  <c r="L23" i="11"/>
  <c r="L20" i="11"/>
  <c r="D27" i="11"/>
  <c r="F13" i="14"/>
  <c r="F15" i="14"/>
  <c r="G15" i="14" s="1"/>
  <c r="D16" i="9"/>
  <c r="L15" i="9"/>
  <c r="S15" i="12"/>
  <c r="W14" i="12"/>
  <c r="N15" i="12"/>
  <c r="N13" i="12"/>
  <c r="N14" i="12"/>
  <c r="N12" i="12"/>
  <c r="Q14" i="12" s="1"/>
  <c r="H15" i="12"/>
  <c r="L12" i="12"/>
  <c r="L15" i="12" s="1"/>
  <c r="L14" i="12"/>
  <c r="L13" i="12"/>
  <c r="D15" i="12"/>
  <c r="H16" i="9"/>
  <c r="F16" i="9"/>
  <c r="E16" i="9"/>
  <c r="F15" i="9"/>
  <c r="F14" i="9"/>
  <c r="F13" i="9"/>
  <c r="F12" i="9"/>
  <c r="G12" i="9" s="1"/>
  <c r="E16" i="14"/>
  <c r="D16" i="14"/>
  <c r="F14" i="14"/>
  <c r="F12" i="14"/>
  <c r="G12" i="14" s="1"/>
  <c r="E27" i="11"/>
  <c r="F26" i="11"/>
  <c r="G24" i="11" s="1"/>
  <c r="I24" i="11" s="1"/>
  <c r="F25" i="11"/>
  <c r="F24" i="11"/>
  <c r="G21" i="11"/>
  <c r="I21" i="11" s="1"/>
  <c r="G12" i="11"/>
  <c r="F23" i="11"/>
  <c r="F18" i="11"/>
  <c r="G18" i="11" s="1"/>
  <c r="I18" i="11" s="1"/>
  <c r="F12" i="11"/>
  <c r="F22" i="11"/>
  <c r="F21" i="11"/>
  <c r="F20" i="11"/>
  <c r="F19" i="11"/>
  <c r="F17" i="11"/>
  <c r="F16" i="11"/>
  <c r="F15" i="11"/>
  <c r="F14" i="11"/>
  <c r="F13" i="11"/>
  <c r="L29" i="13"/>
  <c r="L26" i="13"/>
  <c r="L17" i="5"/>
  <c r="F29" i="13"/>
  <c r="F13" i="13"/>
  <c r="F15" i="13"/>
  <c r="F16" i="13"/>
  <c r="F17" i="13"/>
  <c r="F18" i="13"/>
  <c r="F19" i="13"/>
  <c r="G18" i="13" s="1"/>
  <c r="I18" i="13" s="1"/>
  <c r="F20" i="13"/>
  <c r="F21" i="13"/>
  <c r="F22" i="13"/>
  <c r="F23" i="13"/>
  <c r="F24" i="13"/>
  <c r="G24" i="13" s="1"/>
  <c r="I24" i="13" s="1"/>
  <c r="F25" i="13"/>
  <c r="F26" i="13"/>
  <c r="F27" i="13"/>
  <c r="G27" i="13" s="1"/>
  <c r="I27" i="13" s="1"/>
  <c r="F12" i="13"/>
  <c r="G12" i="13" s="1"/>
  <c r="E30" i="13"/>
  <c r="L20" i="5"/>
  <c r="L14" i="5"/>
  <c r="G24" i="5"/>
  <c r="I24" i="5" s="1"/>
  <c r="F40" i="5"/>
  <c r="F13" i="5"/>
  <c r="F14" i="5"/>
  <c r="F15" i="5"/>
  <c r="G15" i="5" s="1"/>
  <c r="I15" i="5" s="1"/>
  <c r="F16" i="5"/>
  <c r="F17" i="5"/>
  <c r="F18" i="5"/>
  <c r="F19" i="5"/>
  <c r="G18" i="5" s="1"/>
  <c r="I18" i="5" s="1"/>
  <c r="F20" i="5"/>
  <c r="F21" i="5"/>
  <c r="F22" i="5"/>
  <c r="G21" i="5" s="1"/>
  <c r="I21" i="5" s="1"/>
  <c r="F23" i="5"/>
  <c r="F24" i="5"/>
  <c r="F25" i="5"/>
  <c r="F26" i="5"/>
  <c r="F27" i="5"/>
  <c r="G27" i="5" s="1"/>
  <c r="I27" i="5" s="1"/>
  <c r="F28" i="5"/>
  <c r="F29" i="5"/>
  <c r="F30" i="5"/>
  <c r="G30" i="5" s="1"/>
  <c r="I30" i="5" s="1"/>
  <c r="F31" i="5"/>
  <c r="F32" i="5"/>
  <c r="F33" i="5"/>
  <c r="F34" i="5"/>
  <c r="F35" i="5"/>
  <c r="G35" i="5" s="1"/>
  <c r="I35" i="5" s="1"/>
  <c r="F36" i="5"/>
  <c r="F37" i="5"/>
  <c r="F38" i="5"/>
  <c r="F39" i="5"/>
  <c r="F12" i="5"/>
  <c r="G12" i="5" s="1"/>
  <c r="E41" i="5"/>
  <c r="D41" i="5"/>
  <c r="L38" i="4"/>
  <c r="L35" i="4"/>
  <c r="G18" i="4"/>
  <c r="I18" i="4" s="1"/>
  <c r="H39" i="4"/>
  <c r="E39" i="4"/>
  <c r="D39" i="4"/>
  <c r="F14" i="4"/>
  <c r="F13" i="4"/>
  <c r="F15" i="4"/>
  <c r="F16" i="4"/>
  <c r="F17" i="4"/>
  <c r="F18" i="4"/>
  <c r="F19" i="4"/>
  <c r="F20" i="4"/>
  <c r="F21" i="4"/>
  <c r="F22" i="4"/>
  <c r="F23" i="4"/>
  <c r="F24" i="4"/>
  <c r="G24" i="4" s="1"/>
  <c r="I24" i="4" s="1"/>
  <c r="F25" i="4"/>
  <c r="F26" i="4"/>
  <c r="F27" i="4"/>
  <c r="F28" i="4"/>
  <c r="F29" i="4"/>
  <c r="F30" i="4"/>
  <c r="G30" i="4" s="1"/>
  <c r="I30" i="4" s="1"/>
  <c r="F31" i="4"/>
  <c r="F32" i="4"/>
  <c r="F33" i="4"/>
  <c r="F34" i="4"/>
  <c r="F35" i="4"/>
  <c r="F36" i="4"/>
  <c r="G36" i="4" s="1"/>
  <c r="I36" i="4" s="1"/>
  <c r="F37" i="4"/>
  <c r="F38" i="4"/>
  <c r="F12" i="4"/>
  <c r="G12" i="4" s="1"/>
  <c r="F13" i="10"/>
  <c r="F14" i="10"/>
  <c r="F15" i="10"/>
  <c r="F16" i="10"/>
  <c r="F17" i="10"/>
  <c r="F18" i="10"/>
  <c r="F19" i="10"/>
  <c r="F20" i="10"/>
  <c r="F21" i="10"/>
  <c r="G21" i="10" s="1"/>
  <c r="I21" i="10" s="1"/>
  <c r="F22" i="10"/>
  <c r="F23" i="10"/>
  <c r="F24" i="10"/>
  <c r="F25" i="10"/>
  <c r="F26" i="10"/>
  <c r="F27" i="10"/>
  <c r="G27" i="10" s="1"/>
  <c r="I27" i="10" s="1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G44" i="10" s="1"/>
  <c r="F45" i="10"/>
  <c r="F12" i="10"/>
  <c r="F15" i="2"/>
  <c r="G15" i="2" s="1"/>
  <c r="F14" i="2"/>
  <c r="F13" i="2"/>
  <c r="F12" i="2"/>
  <c r="F17" i="2" s="1"/>
  <c r="I44" i="1"/>
  <c r="I50" i="1" s="1"/>
  <c r="E17" i="2"/>
  <c r="D17" i="2"/>
  <c r="H30" i="1"/>
  <c r="J30" i="1" s="1"/>
  <c r="G42" i="1"/>
  <c r="G12" i="1"/>
  <c r="G44" i="1" s="1"/>
  <c r="G43" i="1"/>
  <c r="G13" i="1"/>
  <c r="G14" i="1"/>
  <c r="G15" i="1"/>
  <c r="H15" i="1" s="1"/>
  <c r="J15" i="1" s="1"/>
  <c r="G16" i="1"/>
  <c r="G17" i="1"/>
  <c r="G18" i="1"/>
  <c r="G19" i="1"/>
  <c r="G20" i="1"/>
  <c r="G21" i="1"/>
  <c r="G22" i="1"/>
  <c r="H21" i="1" s="1"/>
  <c r="J21" i="1" s="1"/>
  <c r="G23" i="1"/>
  <c r="G24" i="1"/>
  <c r="H24" i="1" s="1"/>
  <c r="J24" i="1" s="1"/>
  <c r="G25" i="1"/>
  <c r="G26" i="1"/>
  <c r="G27" i="1"/>
  <c r="H27" i="1" s="1"/>
  <c r="J27" i="1" s="1"/>
  <c r="G28" i="1"/>
  <c r="G29" i="1"/>
  <c r="G30" i="1"/>
  <c r="G31" i="1"/>
  <c r="G32" i="1"/>
  <c r="G33" i="1"/>
  <c r="G34" i="1"/>
  <c r="H33" i="1" s="1"/>
  <c r="J33" i="1" s="1"/>
  <c r="G35" i="1"/>
  <c r="G36" i="1"/>
  <c r="G37" i="1"/>
  <c r="G38" i="1"/>
  <c r="G39" i="1"/>
  <c r="G40" i="1"/>
  <c r="G41" i="1"/>
  <c r="H38" i="1" s="1"/>
  <c r="J38" i="1" s="1"/>
  <c r="F44" i="1"/>
  <c r="E44" i="1"/>
  <c r="I12" i="4" l="1"/>
  <c r="G39" i="4"/>
  <c r="I39" i="4" s="1"/>
  <c r="I12" i="14"/>
  <c r="I16" i="14" s="1"/>
  <c r="G16" i="14"/>
  <c r="G41" i="5"/>
  <c r="G47" i="5" s="1"/>
  <c r="I41" i="5" s="1"/>
  <c r="I12" i="5"/>
  <c r="G30" i="13"/>
  <c r="G36" i="13" s="1"/>
  <c r="I30" i="13" s="1"/>
  <c r="I12" i="13"/>
  <c r="I12" i="9"/>
  <c r="G16" i="9"/>
  <c r="I16" i="9" s="1"/>
  <c r="H12" i="1"/>
  <c r="G33" i="10"/>
  <c r="I33" i="10" s="1"/>
  <c r="F30" i="13"/>
  <c r="Q13" i="12"/>
  <c r="G12" i="2"/>
  <c r="G24" i="10"/>
  <c r="I24" i="10" s="1"/>
  <c r="F16" i="14"/>
  <c r="F41" i="5"/>
  <c r="G15" i="10"/>
  <c r="I15" i="10" s="1"/>
  <c r="F39" i="4"/>
  <c r="I12" i="11"/>
  <c r="G27" i="11"/>
  <c r="G12" i="10"/>
  <c r="F46" i="10"/>
  <c r="G38" i="10"/>
  <c r="I38" i="10" s="1"/>
  <c r="G30" i="10"/>
  <c r="I30" i="10" s="1"/>
  <c r="F27" i="11"/>
  <c r="G17" i="2" l="1"/>
  <c r="I12" i="2"/>
  <c r="I17" i="2" s="1"/>
  <c r="I27" i="11"/>
  <c r="G33" i="11"/>
  <c r="T12" i="12"/>
  <c r="P15" i="12"/>
  <c r="T15" i="12" s="1"/>
  <c r="J12" i="1"/>
  <c r="H44" i="1"/>
  <c r="H50" i="1" s="1"/>
  <c r="J44" i="1" s="1"/>
  <c r="G46" i="10"/>
  <c r="G52" i="10" s="1"/>
  <c r="I46" i="10" s="1"/>
  <c r="I12" i="10"/>
</calcChain>
</file>

<file path=xl/sharedStrings.xml><?xml version="1.0" encoding="utf-8"?>
<sst xmlns="http://schemas.openxmlformats.org/spreadsheetml/2006/main" count="525" uniqueCount="151">
  <si>
    <t>浄土真宗本願寺派</t>
    <rPh sb="0" eb="2">
      <t>ジョウド</t>
    </rPh>
    <rPh sb="2" eb="4">
      <t>シンシュウ</t>
    </rPh>
    <rPh sb="4" eb="7">
      <t>ホンガンジ</t>
    </rPh>
    <rPh sb="7" eb="8">
      <t>ハ</t>
    </rPh>
    <phoneticPr fontId="2"/>
  </si>
  <si>
    <t>学　　校</t>
    <rPh sb="0" eb="4">
      <t>ガッコウ</t>
    </rPh>
    <phoneticPr fontId="2"/>
  </si>
  <si>
    <t>学　　年</t>
    <rPh sb="0" eb="4">
      <t>ガクネン</t>
    </rPh>
    <phoneticPr fontId="2"/>
  </si>
  <si>
    <t>1回生</t>
    <rPh sb="0" eb="2">
      <t>１カイ</t>
    </rPh>
    <rPh sb="2" eb="3">
      <t>セイ</t>
    </rPh>
    <phoneticPr fontId="2"/>
  </si>
  <si>
    <t>2回生</t>
  </si>
  <si>
    <t>3回生</t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</si>
  <si>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</si>
  <si>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</si>
  <si>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</si>
  <si>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短期大学</t>
    <rPh sb="0" eb="2">
      <t>タンキ</t>
    </rPh>
    <rPh sb="2" eb="4">
      <t>ダイガク</t>
    </rPh>
    <phoneticPr fontId="2"/>
  </si>
  <si>
    <t>3回生以上</t>
    <rPh sb="3" eb="5">
      <t>イジョウ</t>
    </rPh>
    <phoneticPr fontId="2"/>
  </si>
  <si>
    <t>専攻科</t>
    <rPh sb="0" eb="2">
      <t>センコウ</t>
    </rPh>
    <rPh sb="2" eb="3">
      <t>カ</t>
    </rPh>
    <phoneticPr fontId="2"/>
  </si>
  <si>
    <t>4回生</t>
  </si>
  <si>
    <t>５回生以上</t>
    <rPh sb="3" eb="5">
      <t>イジョウ</t>
    </rPh>
    <phoneticPr fontId="2"/>
  </si>
  <si>
    <t>大学</t>
    <rPh sb="0" eb="2">
      <t>ダイガク</t>
    </rPh>
    <phoneticPr fontId="2"/>
  </si>
  <si>
    <t>大学院</t>
    <rPh sb="0" eb="3">
      <t>ダイガクイン</t>
    </rPh>
    <phoneticPr fontId="2"/>
  </si>
  <si>
    <t>修士1回生</t>
    <rPh sb="0" eb="2">
      <t>シュウシ</t>
    </rPh>
    <rPh sb="3" eb="5">
      <t>カイセイ</t>
    </rPh>
    <phoneticPr fontId="2"/>
  </si>
  <si>
    <t>修士2回生</t>
    <rPh sb="0" eb="2">
      <t>シュウシ</t>
    </rPh>
    <phoneticPr fontId="2"/>
  </si>
  <si>
    <t>修士3回生以上</t>
    <rPh sb="0" eb="2">
      <t>シュウシ</t>
    </rPh>
    <rPh sb="5" eb="7">
      <t>イジョウ</t>
    </rPh>
    <phoneticPr fontId="2"/>
  </si>
  <si>
    <t>総　計</t>
    <rPh sb="0" eb="3">
      <t>ソウケイ</t>
    </rPh>
    <phoneticPr fontId="2"/>
  </si>
  <si>
    <t>年　　少</t>
    <rPh sb="0" eb="4">
      <t>ネンショウ</t>
    </rPh>
    <phoneticPr fontId="2"/>
  </si>
  <si>
    <t>年　　中</t>
    <rPh sb="0" eb="4">
      <t>ネンチュウ</t>
    </rPh>
    <phoneticPr fontId="2"/>
  </si>
  <si>
    <t>年　　長</t>
    <rPh sb="0" eb="4">
      <t>ネンチョウ</t>
    </rPh>
    <phoneticPr fontId="2"/>
  </si>
  <si>
    <t>1　　年</t>
    <rPh sb="0" eb="4">
      <t>１ネン</t>
    </rPh>
    <phoneticPr fontId="2"/>
  </si>
  <si>
    <t>2　　年</t>
    <phoneticPr fontId="2"/>
  </si>
  <si>
    <t>3　　年</t>
    <phoneticPr fontId="2"/>
  </si>
  <si>
    <t>4　　年</t>
    <phoneticPr fontId="2"/>
  </si>
  <si>
    <t>5　　年</t>
    <phoneticPr fontId="2"/>
  </si>
  <si>
    <t>6　　年</t>
    <phoneticPr fontId="2"/>
  </si>
  <si>
    <t>学園・学院名</t>
    <rPh sb="0" eb="2">
      <t>ガクエン</t>
    </rPh>
    <rPh sb="3" eb="5">
      <t>ガクイン</t>
    </rPh>
    <rPh sb="5" eb="6">
      <t>メイ</t>
    </rPh>
    <phoneticPr fontId="2"/>
  </si>
  <si>
    <t>印　　</t>
    <rPh sb="0" eb="1">
      <t>イン</t>
    </rPh>
    <phoneticPr fontId="2"/>
  </si>
  <si>
    <t>担当者名</t>
    <rPh sb="0" eb="3">
      <t>タントウシャ</t>
    </rPh>
    <rPh sb="3" eb="4">
      <t>メイ</t>
    </rPh>
    <phoneticPr fontId="2"/>
  </si>
  <si>
    <t>博士1回生</t>
    <rPh sb="0" eb="2">
      <t>ハカセ</t>
    </rPh>
    <rPh sb="3" eb="4">
      <t>カイ</t>
    </rPh>
    <rPh sb="4" eb="5">
      <t>セイ</t>
    </rPh>
    <phoneticPr fontId="2"/>
  </si>
  <si>
    <t>博士2回生</t>
    <rPh sb="0" eb="2">
      <t>ハカセ</t>
    </rPh>
    <rPh sb="3" eb="4">
      <t>カイ</t>
    </rPh>
    <rPh sb="4" eb="5">
      <t>セイ</t>
    </rPh>
    <phoneticPr fontId="2"/>
  </si>
  <si>
    <t>博士3回生以上</t>
    <rPh sb="0" eb="2">
      <t>ハカセ</t>
    </rPh>
    <rPh sb="3" eb="4">
      <t>カイ</t>
    </rPh>
    <rPh sb="4" eb="5">
      <t>セイ</t>
    </rPh>
    <rPh sb="5" eb="7">
      <t>イジョウ</t>
    </rPh>
    <phoneticPr fontId="2"/>
  </si>
  <si>
    <t>備   考</t>
    <rPh sb="0" eb="1">
      <t>ビ</t>
    </rPh>
    <rPh sb="4" eb="5">
      <t>コウ</t>
    </rPh>
    <phoneticPr fontId="2"/>
  </si>
  <si>
    <t>浄土真宗本願寺派</t>
    <rPh sb="0" eb="2">
      <t>ジョウド</t>
    </rPh>
    <rPh sb="2" eb="4">
      <t>シンシュウ</t>
    </rPh>
    <rPh sb="4" eb="7">
      <t>ホンガンジ</t>
    </rPh>
    <rPh sb="7" eb="8">
      <t>ハ</t>
    </rPh>
    <phoneticPr fontId="2"/>
  </si>
  <si>
    <t>学園・学院名</t>
    <rPh sb="0" eb="2">
      <t>ガクエン</t>
    </rPh>
    <rPh sb="3" eb="5">
      <t>ガクイン</t>
    </rPh>
    <rPh sb="5" eb="6">
      <t>メイ</t>
    </rPh>
    <phoneticPr fontId="2"/>
  </si>
  <si>
    <t>学　　校</t>
    <rPh sb="0" eb="4">
      <t>ガッコウ</t>
    </rPh>
    <phoneticPr fontId="2"/>
  </si>
  <si>
    <t>学　　年</t>
    <rPh sb="0" eb="4">
      <t>ガクネン</t>
    </rPh>
    <phoneticPr fontId="2"/>
  </si>
  <si>
    <t>男　　子</t>
    <rPh sb="0" eb="4">
      <t>ダンシ</t>
    </rPh>
    <phoneticPr fontId="2"/>
  </si>
  <si>
    <t>女　　子</t>
    <rPh sb="0" eb="4">
      <t>ジョシ</t>
    </rPh>
    <phoneticPr fontId="2"/>
  </si>
  <si>
    <t>小　　計</t>
    <rPh sb="0" eb="4">
      <t>ショウケイ</t>
    </rPh>
    <phoneticPr fontId="2"/>
  </si>
  <si>
    <t>合　　計</t>
    <rPh sb="0" eb="4">
      <t>ゴウケイ</t>
    </rPh>
    <phoneticPr fontId="2"/>
  </si>
  <si>
    <t>年　　少</t>
    <rPh sb="0" eb="4">
      <t>ネンショウ</t>
    </rPh>
    <phoneticPr fontId="2"/>
  </si>
  <si>
    <t>幼稚園</t>
    <rPh sb="0" eb="3">
      <t>ヨウチエン</t>
    </rPh>
    <phoneticPr fontId="2"/>
  </si>
  <si>
    <t>年　　中</t>
    <rPh sb="0" eb="4">
      <t>ネンチュウ</t>
    </rPh>
    <phoneticPr fontId="2"/>
  </si>
  <si>
    <t>年　　長</t>
    <rPh sb="0" eb="4">
      <t>ネンチョウ</t>
    </rPh>
    <phoneticPr fontId="2"/>
  </si>
  <si>
    <t>1　　年</t>
    <rPh sb="0" eb="4">
      <t>１ネン</t>
    </rPh>
    <phoneticPr fontId="2"/>
  </si>
  <si>
    <t>3　　年</t>
    <phoneticPr fontId="2"/>
  </si>
  <si>
    <t>2　　年</t>
    <phoneticPr fontId="2"/>
  </si>
  <si>
    <t>高等学校</t>
    <rPh sb="0" eb="2">
      <t>コウトウ</t>
    </rPh>
    <rPh sb="2" eb="4">
      <t>ガッコウ</t>
    </rPh>
    <phoneticPr fontId="2"/>
  </si>
  <si>
    <t>2　　年</t>
    <phoneticPr fontId="2"/>
  </si>
  <si>
    <t>1回生</t>
    <rPh sb="0" eb="2">
      <t>１カイ</t>
    </rPh>
    <rPh sb="2" eb="3">
      <t>セイ</t>
    </rPh>
    <phoneticPr fontId="2"/>
  </si>
  <si>
    <t>3回生以上</t>
    <rPh sb="3" eb="5">
      <t>イジョウ</t>
    </rPh>
    <phoneticPr fontId="2"/>
  </si>
  <si>
    <t>大学</t>
    <rPh sb="0" eb="2">
      <t>ダイガク</t>
    </rPh>
    <phoneticPr fontId="2"/>
  </si>
  <si>
    <t>５回生以上</t>
    <rPh sb="3" eb="5">
      <t>イジョウ</t>
    </rPh>
    <phoneticPr fontId="2"/>
  </si>
  <si>
    <t>修士1回生</t>
    <rPh sb="0" eb="2">
      <t>シュウシ</t>
    </rPh>
    <rPh sb="3" eb="5">
      <t>カイセイ</t>
    </rPh>
    <phoneticPr fontId="2"/>
  </si>
  <si>
    <t>修士2回生</t>
    <rPh sb="0" eb="2">
      <t>シュウシ</t>
    </rPh>
    <phoneticPr fontId="2"/>
  </si>
  <si>
    <t>修士3回生以上</t>
    <rPh sb="0" eb="2">
      <t>シュウシ</t>
    </rPh>
    <rPh sb="5" eb="7">
      <t>イジョウ</t>
    </rPh>
    <phoneticPr fontId="2"/>
  </si>
  <si>
    <t>総　計</t>
    <rPh sb="0" eb="3">
      <t>ソウケイ</t>
    </rPh>
    <phoneticPr fontId="2"/>
  </si>
  <si>
    <t>※聴講生については在籍生徒数に含まず、別途備考欄に内訳とともにご記入ください。</t>
    <rPh sb="1" eb="3">
      <t>チョウコウ</t>
    </rPh>
    <rPh sb="3" eb="4">
      <t>セイ</t>
    </rPh>
    <rPh sb="9" eb="11">
      <t>ザイセキ</t>
    </rPh>
    <rPh sb="11" eb="14">
      <t>セイトスウ</t>
    </rPh>
    <rPh sb="15" eb="16">
      <t>フク</t>
    </rPh>
    <rPh sb="19" eb="21">
      <t>ベット</t>
    </rPh>
    <rPh sb="21" eb="23">
      <t>ビコウ</t>
    </rPh>
    <rPh sb="23" eb="24">
      <t>ラン</t>
    </rPh>
    <rPh sb="25" eb="27">
      <t>ウチワケ</t>
    </rPh>
    <rPh sb="32" eb="34">
      <t>キニュウ</t>
    </rPh>
    <phoneticPr fontId="2"/>
  </si>
  <si>
    <t>③学生・生徒数</t>
    <rPh sb="1" eb="3">
      <t>ガクセイ</t>
    </rPh>
    <rPh sb="4" eb="7">
      <t>セイトスウ</t>
    </rPh>
    <phoneticPr fontId="2"/>
  </si>
  <si>
    <t>①性　　　　　別</t>
    <rPh sb="1" eb="8">
      <t>セイベツ</t>
    </rPh>
    <phoneticPr fontId="2"/>
  </si>
  <si>
    <t>②学年・回生別</t>
    <rPh sb="1" eb="3">
      <t>ガクネン</t>
    </rPh>
    <rPh sb="4" eb="6">
      <t>カイセイ</t>
    </rPh>
    <rPh sb="6" eb="7">
      <t>ベツ</t>
    </rPh>
    <phoneticPr fontId="2"/>
  </si>
  <si>
    <t>④当該年度                  募集　　　　　　　　　　　　　　　　　　　　　　　　　　　　　　　　　　　　　　　　　　　　　　　　　　　　　　　　　　　　　　　　　　　　　　　　　　　　　　　　　　　　　　　　　定員数</t>
    <rPh sb="23" eb="25">
      <t>ボシュウ</t>
    </rPh>
    <rPh sb="114" eb="116">
      <t>テイイン</t>
    </rPh>
    <rPh sb="116" eb="117">
      <t>スウ</t>
    </rPh>
    <phoneticPr fontId="2"/>
  </si>
  <si>
    <t>⑤充足率（％）</t>
    <rPh sb="1" eb="3">
      <t>ジュウソク</t>
    </rPh>
    <rPh sb="3" eb="4">
      <t>リツ</t>
    </rPh>
    <phoneticPr fontId="2"/>
  </si>
  <si>
    <t>※充足率は累積資料となりますので、必ずご記入ください。(学生・生徒数合計÷当該年度募集定員数合計×100)</t>
    <rPh sb="1" eb="4">
      <t>ジュウソクリツ</t>
    </rPh>
    <rPh sb="5" eb="7">
      <t>ルイセキ</t>
    </rPh>
    <rPh sb="7" eb="9">
      <t>シリョウ</t>
    </rPh>
    <rPh sb="17" eb="18">
      <t>カナラ</t>
    </rPh>
    <rPh sb="20" eb="22">
      <t>キニュウ</t>
    </rPh>
    <phoneticPr fontId="2"/>
  </si>
  <si>
    <t>③÷④合計×100</t>
    <rPh sb="3" eb="5">
      <t>ゴウケイ</t>
    </rPh>
    <phoneticPr fontId="2"/>
  </si>
  <si>
    <t>4　　年</t>
    <rPh sb="3" eb="4">
      <t>ネン</t>
    </rPh>
    <phoneticPr fontId="2"/>
  </si>
  <si>
    <t>※募集定員は、各学年入学時の数をご記入ください。</t>
    <rPh sb="1" eb="3">
      <t>ボシュウ</t>
    </rPh>
    <rPh sb="3" eb="5">
      <t>テイイン</t>
    </rPh>
    <rPh sb="7" eb="10">
      <t>カクガクネン</t>
    </rPh>
    <rPh sb="10" eb="12">
      <t>ニュウガク</t>
    </rPh>
    <rPh sb="12" eb="13">
      <t>ジ</t>
    </rPh>
    <rPh sb="14" eb="15">
      <t>スウ</t>
    </rPh>
    <rPh sb="17" eb="19">
      <t>キニュウ</t>
    </rPh>
    <phoneticPr fontId="2"/>
  </si>
  <si>
    <t>0歳児</t>
    <rPh sb="1" eb="3">
      <t>サイジ</t>
    </rPh>
    <phoneticPr fontId="2"/>
  </si>
  <si>
    <t>1歳児</t>
    <rPh sb="1" eb="3">
      <t>サイジ</t>
    </rPh>
    <phoneticPr fontId="2"/>
  </si>
  <si>
    <t>2歳児</t>
    <rPh sb="1" eb="3">
      <t>サイジ</t>
    </rPh>
    <phoneticPr fontId="2"/>
  </si>
  <si>
    <t>通信制</t>
    <rPh sb="0" eb="3">
      <t>ツウシンセイ</t>
    </rPh>
    <phoneticPr fontId="2"/>
  </si>
  <si>
    <t>通信教育</t>
    <rPh sb="0" eb="2">
      <t>ツウシン</t>
    </rPh>
    <rPh sb="2" eb="4">
      <t>キョウイク</t>
    </rPh>
    <phoneticPr fontId="2"/>
  </si>
  <si>
    <t>大学院</t>
    <rPh sb="0" eb="2">
      <t>ダイガク</t>
    </rPh>
    <rPh sb="2" eb="3">
      <t>イン</t>
    </rPh>
    <phoneticPr fontId="2"/>
  </si>
  <si>
    <t>※充足率の計算に含みません</t>
    <rPh sb="1" eb="3">
      <t>ジュウソク</t>
    </rPh>
    <rPh sb="3" eb="4">
      <t>リツ</t>
    </rPh>
    <rPh sb="5" eb="7">
      <t>ケイサン</t>
    </rPh>
    <rPh sb="8" eb="9">
      <t>フク</t>
    </rPh>
    <phoneticPr fontId="2"/>
  </si>
  <si>
    <t>　　　　　学校法人 睦学園</t>
    <rPh sb="5" eb="7">
      <t>ガッコウ</t>
    </rPh>
    <rPh sb="7" eb="9">
      <t>ホウジン</t>
    </rPh>
    <rPh sb="10" eb="11">
      <t>ムツミ</t>
    </rPh>
    <rPh sb="11" eb="13">
      <t>ガクエン</t>
    </rPh>
    <phoneticPr fontId="2"/>
  </si>
  <si>
    <t>②学年別</t>
    <rPh sb="1" eb="3">
      <t>ガクネン</t>
    </rPh>
    <rPh sb="3" eb="4">
      <t>ベツ</t>
    </rPh>
    <phoneticPr fontId="2"/>
  </si>
  <si>
    <t>③園児数</t>
    <rPh sb="1" eb="3">
      <t>エンジ</t>
    </rPh>
    <rPh sb="3" eb="4">
      <t>カズ</t>
    </rPh>
    <phoneticPr fontId="2"/>
  </si>
  <si>
    <t>3歳児</t>
    <rPh sb="1" eb="3">
      <t>サイジ</t>
    </rPh>
    <phoneticPr fontId="2"/>
  </si>
  <si>
    <t>4歳児</t>
    <rPh sb="1" eb="3">
      <t>サイジ</t>
    </rPh>
    <phoneticPr fontId="2"/>
  </si>
  <si>
    <t>5歳児</t>
    <rPh sb="1" eb="3">
      <t>サイジ</t>
    </rPh>
    <phoneticPr fontId="2"/>
  </si>
  <si>
    <t>　　　学校法人　藤園学園</t>
    <rPh sb="3" eb="5">
      <t>ガッコウ</t>
    </rPh>
    <rPh sb="5" eb="7">
      <t>ホウジン</t>
    </rPh>
    <rPh sb="8" eb="9">
      <t>フジ</t>
    </rPh>
    <rPh sb="9" eb="10">
      <t>エン</t>
    </rPh>
    <rPh sb="10" eb="11">
      <t>ガク</t>
    </rPh>
    <rPh sb="11" eb="12">
      <t>エン</t>
    </rPh>
    <phoneticPr fontId="2"/>
  </si>
  <si>
    <t>　　学校法人　武蔵野大学</t>
    <rPh sb="2" eb="4">
      <t>ガッコウ</t>
    </rPh>
    <rPh sb="4" eb="6">
      <t>ホウジン</t>
    </rPh>
    <rPh sb="7" eb="10">
      <t>ムサシノ</t>
    </rPh>
    <rPh sb="10" eb="12">
      <t>ダイガク</t>
    </rPh>
    <phoneticPr fontId="2"/>
  </si>
  <si>
    <t>　　学校法人　北海道龍谷学園</t>
    <rPh sb="2" eb="4">
      <t>ガッコウ</t>
    </rPh>
    <rPh sb="4" eb="6">
      <t>ホウジン</t>
    </rPh>
    <rPh sb="7" eb="10">
      <t>ホッカイドウ</t>
    </rPh>
    <rPh sb="10" eb="12">
      <t>リュウコク</t>
    </rPh>
    <rPh sb="12" eb="14">
      <t>ガクエン</t>
    </rPh>
    <phoneticPr fontId="2"/>
  </si>
  <si>
    <t>兵庫大学</t>
    <rPh sb="0" eb="2">
      <t>ヒョウゴ</t>
    </rPh>
    <rPh sb="2" eb="4">
      <t>ダイガク</t>
    </rPh>
    <phoneticPr fontId="2"/>
  </si>
  <si>
    <t>　　学校法人　佐賀龍谷学園</t>
    <rPh sb="2" eb="4">
      <t>ガッコウ</t>
    </rPh>
    <rPh sb="4" eb="6">
      <t>ホウジン</t>
    </rPh>
    <rPh sb="7" eb="9">
      <t>サガ</t>
    </rPh>
    <rPh sb="9" eb="11">
      <t>リュウコク</t>
    </rPh>
    <rPh sb="11" eb="13">
      <t>ガクエン</t>
    </rPh>
    <phoneticPr fontId="2"/>
  </si>
  <si>
    <t>　　　学校法人　扇城学園</t>
    <rPh sb="3" eb="5">
      <t>ガッコウ</t>
    </rPh>
    <rPh sb="5" eb="7">
      <t>ホウジン</t>
    </rPh>
    <rPh sb="8" eb="9">
      <t>セン</t>
    </rPh>
    <rPh sb="9" eb="10">
      <t>ジョウ</t>
    </rPh>
    <rPh sb="10" eb="12">
      <t>ガクエン</t>
    </rPh>
    <phoneticPr fontId="2"/>
  </si>
  <si>
    <t>PACIFIC BUDDHIST ACADEMY</t>
    <phoneticPr fontId="2"/>
  </si>
  <si>
    <t>　　学校法人　アソカ学園</t>
    <rPh sb="2" eb="4">
      <t>ガッコウ</t>
    </rPh>
    <rPh sb="4" eb="6">
      <t>ホウジン</t>
    </rPh>
    <rPh sb="10" eb="11">
      <t>ガク</t>
    </rPh>
    <rPh sb="11" eb="12">
      <t>エン</t>
    </rPh>
    <phoneticPr fontId="2"/>
  </si>
  <si>
    <t>武蔵野大学中学校</t>
    <rPh sb="0" eb="3">
      <t>ムサシノ</t>
    </rPh>
    <rPh sb="3" eb="5">
      <t>ダイガク</t>
    </rPh>
    <rPh sb="5" eb="8">
      <t>チュウガッコウ</t>
    </rPh>
    <phoneticPr fontId="2"/>
  </si>
  <si>
    <t>武蔵野大学高等学校</t>
    <rPh sb="0" eb="3">
      <t>ムサシノ</t>
    </rPh>
    <rPh sb="3" eb="5">
      <t>ダイガク</t>
    </rPh>
    <rPh sb="5" eb="9">
      <t>コ</t>
    </rPh>
    <phoneticPr fontId="2"/>
  </si>
  <si>
    <t>　　社会部＜宗教教育担当＞　　宛</t>
    <rPh sb="2" eb="4">
      <t>シャカイ</t>
    </rPh>
    <rPh sb="4" eb="5">
      <t>ブ</t>
    </rPh>
    <rPh sb="6" eb="8">
      <t>シュウキョウ</t>
    </rPh>
    <rPh sb="8" eb="10">
      <t>キョウイク</t>
    </rPh>
    <rPh sb="10" eb="12">
      <t>タントウ</t>
    </rPh>
    <rPh sb="15" eb="16">
      <t>アテ</t>
    </rPh>
    <phoneticPr fontId="2"/>
  </si>
  <si>
    <t>幼稚園</t>
    <phoneticPr fontId="2"/>
  </si>
  <si>
    <t>　武蔵野大学附属</t>
    <rPh sb="1" eb="8">
      <t>ムサシノダイガクフゾク</t>
    </rPh>
    <phoneticPr fontId="2"/>
  </si>
  <si>
    <t>　幼稚園</t>
    <phoneticPr fontId="2"/>
  </si>
  <si>
    <t>認定こども園</t>
    <phoneticPr fontId="2"/>
  </si>
  <si>
    <t>藤　園
幼稚園</t>
    <rPh sb="0" eb="1">
      <t>フジ</t>
    </rPh>
    <rPh sb="2" eb="3">
      <t>エン</t>
    </rPh>
    <phoneticPr fontId="2"/>
  </si>
  <si>
    <t>藤　園
保育園</t>
    <rPh sb="0" eb="1">
      <t>フジ</t>
    </rPh>
    <rPh sb="2" eb="3">
      <t>エン</t>
    </rPh>
    <phoneticPr fontId="2"/>
  </si>
  <si>
    <t>藤園南
保育園</t>
    <rPh sb="0" eb="1">
      <t>フジ</t>
    </rPh>
    <rPh sb="1" eb="2">
      <t>エン</t>
    </rPh>
    <rPh sb="2" eb="3">
      <t>ミナミ</t>
    </rPh>
    <phoneticPr fontId="2"/>
  </si>
  <si>
    <t>藤園南
幼稚園</t>
    <rPh sb="0" eb="2">
      <t>トウエン</t>
    </rPh>
    <rPh sb="2" eb="3">
      <t>ミナミ</t>
    </rPh>
    <phoneticPr fontId="2"/>
  </si>
  <si>
    <t>0歳児</t>
    <phoneticPr fontId="2"/>
  </si>
  <si>
    <t>兵庫大学附属
須磨幼稚園</t>
    <rPh sb="0" eb="2">
      <t>ヒョウゴ</t>
    </rPh>
    <rPh sb="2" eb="4">
      <t>ダイガク</t>
    </rPh>
    <rPh sb="4" eb="6">
      <t>フゾク</t>
    </rPh>
    <phoneticPr fontId="2"/>
  </si>
  <si>
    <t>兵庫大学附属
加古川幼稚園</t>
    <rPh sb="0" eb="2">
      <t>ヒョウゴ</t>
    </rPh>
    <rPh sb="2" eb="4">
      <t>ダイガク</t>
    </rPh>
    <rPh sb="4" eb="6">
      <t>フゾク</t>
    </rPh>
    <phoneticPr fontId="2"/>
  </si>
  <si>
    <t>神戸国際
中 学 校</t>
    <rPh sb="0" eb="2">
      <t>コウベ</t>
    </rPh>
    <rPh sb="2" eb="4">
      <t>コクサイ</t>
    </rPh>
    <phoneticPr fontId="2"/>
  </si>
  <si>
    <t>神戸国際
高等学校</t>
    <rPh sb="0" eb="2">
      <t>コウベ</t>
    </rPh>
    <rPh sb="2" eb="4">
      <t>コクサイ</t>
    </rPh>
    <phoneticPr fontId="2"/>
  </si>
  <si>
    <t>兵庫大学附属
須磨ノ浦高等学校</t>
    <rPh sb="0" eb="2">
      <t>ヒョウゴ</t>
    </rPh>
    <rPh sb="2" eb="4">
      <t>ダイガク</t>
    </rPh>
    <rPh sb="4" eb="6">
      <t>フゾク</t>
    </rPh>
    <phoneticPr fontId="2"/>
  </si>
  <si>
    <t>兵庫大学
短期大学部</t>
    <rPh sb="0" eb="2">
      <t>ヒョウゴ</t>
    </rPh>
    <rPh sb="2" eb="4">
      <t>ダイガク</t>
    </rPh>
    <phoneticPr fontId="2"/>
  </si>
  <si>
    <t>大 学 院</t>
    <rPh sb="0" eb="1">
      <t>ダイ</t>
    </rPh>
    <rPh sb="2" eb="3">
      <t>マナブ</t>
    </rPh>
    <rPh sb="4" eb="5">
      <t>イン</t>
    </rPh>
    <phoneticPr fontId="2"/>
  </si>
  <si>
    <t>高等学校
（全日制）</t>
    <rPh sb="0" eb="2">
      <t>コウトウ</t>
    </rPh>
    <rPh sb="2" eb="4">
      <t>ガッコウ</t>
    </rPh>
    <rPh sb="6" eb="7">
      <t>ゼン</t>
    </rPh>
    <rPh sb="7" eb="8">
      <t>ニチ</t>
    </rPh>
    <rPh sb="8" eb="9">
      <t>セイ</t>
    </rPh>
    <phoneticPr fontId="2"/>
  </si>
  <si>
    <t>高等学校
（通信制）</t>
    <rPh sb="0" eb="2">
      <t>コウトウ</t>
    </rPh>
    <rPh sb="2" eb="4">
      <t>ガッコウ</t>
    </rPh>
    <rPh sb="6" eb="9">
      <t>ツウシンセイ</t>
    </rPh>
    <phoneticPr fontId="2"/>
  </si>
  <si>
    <t>普通科</t>
    <rPh sb="0" eb="3">
      <t>フツウカ</t>
    </rPh>
    <phoneticPr fontId="2"/>
  </si>
  <si>
    <t>　　学校法人　伊万里学園</t>
    <rPh sb="2" eb="4">
      <t>ガッコウ</t>
    </rPh>
    <rPh sb="4" eb="6">
      <t>ホウジン</t>
    </rPh>
    <rPh sb="7" eb="10">
      <t>イマリ</t>
    </rPh>
    <rPh sb="10" eb="12">
      <t>ガクエン</t>
    </rPh>
    <phoneticPr fontId="2"/>
  </si>
  <si>
    <t>　武蔵野大学附属</t>
    <phoneticPr fontId="2"/>
  </si>
  <si>
    <t>　有明こども園</t>
    <phoneticPr fontId="2"/>
  </si>
  <si>
    <t>幼稚園</t>
    <phoneticPr fontId="2"/>
  </si>
  <si>
    <t>(</t>
    <phoneticPr fontId="2"/>
  </si>
  <si>
    <t>)</t>
    <phoneticPr fontId="2"/>
  </si>
  <si>
    <t>(</t>
    <phoneticPr fontId="2"/>
  </si>
  <si>
    <t>)</t>
    <phoneticPr fontId="2"/>
  </si>
  <si>
    <t>)</t>
    <phoneticPr fontId="2"/>
  </si>
  <si>
    <t>※充足率の計算に
　 含みません</t>
    <phoneticPr fontId="2"/>
  </si>
  <si>
    <t>小樽双葉
高等学校</t>
    <rPh sb="0" eb="2">
      <t>オタル</t>
    </rPh>
    <rPh sb="2" eb="4">
      <t>フタバ</t>
    </rPh>
    <rPh sb="5" eb="7">
      <t>コウトウ</t>
    </rPh>
    <rPh sb="7" eb="9">
      <t>ガッコウ</t>
    </rPh>
    <phoneticPr fontId="2"/>
  </si>
  <si>
    <t>武蔵野大学</t>
    <rPh sb="0" eb="3">
      <t>ムサシノ</t>
    </rPh>
    <rPh sb="3" eb="5">
      <t>ダイガク</t>
    </rPh>
    <phoneticPr fontId="2"/>
  </si>
  <si>
    <t>武蔵野大学
大学院</t>
    <rPh sb="6" eb="9">
      <t>ダイガクイン</t>
    </rPh>
    <phoneticPr fontId="2"/>
  </si>
  <si>
    <t>龍谷富山
高等学校</t>
    <rPh sb="0" eb="2">
      <t>リュウコク</t>
    </rPh>
    <rPh sb="2" eb="4">
      <t>トヤマ</t>
    </rPh>
    <rPh sb="5" eb="7">
      <t>コウトウ</t>
    </rPh>
    <rPh sb="7" eb="9">
      <t>ガッコウ</t>
    </rPh>
    <phoneticPr fontId="2"/>
  </si>
  <si>
    <t>新吉富保育所</t>
    <rPh sb="0" eb="1">
      <t>シン</t>
    </rPh>
    <rPh sb="1" eb="3">
      <t>ヨシトミ</t>
    </rPh>
    <rPh sb="3" eb="5">
      <t>ホイク</t>
    </rPh>
    <rPh sb="5" eb="6">
      <t>ジョ</t>
    </rPh>
    <phoneticPr fontId="2"/>
  </si>
  <si>
    <r>
      <t xml:space="preserve">認定こども園
</t>
    </r>
    <r>
      <rPr>
        <sz val="8"/>
        <rFont val="ＭＳ Ｐ明朝"/>
        <family val="1"/>
        <charset val="128"/>
      </rPr>
      <t>東九州短期大学
附属幼稚園</t>
    </r>
    <rPh sb="0" eb="2">
      <t>ニンテイ</t>
    </rPh>
    <rPh sb="5" eb="6">
      <t>エン</t>
    </rPh>
    <rPh sb="7" eb="8">
      <t>ヒガシ</t>
    </rPh>
    <rPh sb="8" eb="10">
      <t>キュウシュウ</t>
    </rPh>
    <rPh sb="10" eb="12">
      <t>タンキ</t>
    </rPh>
    <rPh sb="12" eb="14">
      <t>ダイガク</t>
    </rPh>
    <rPh sb="15" eb="17">
      <t>フゾク</t>
    </rPh>
    <rPh sb="17" eb="20">
      <t>ヨウチエン</t>
    </rPh>
    <phoneticPr fontId="2"/>
  </si>
  <si>
    <t>東九州龍谷
高等学校</t>
    <rPh sb="0" eb="1">
      <t>ヒガシ</t>
    </rPh>
    <rPh sb="1" eb="3">
      <t>キュウシュウ</t>
    </rPh>
    <rPh sb="3" eb="5">
      <t>リュウコク</t>
    </rPh>
    <rPh sb="6" eb="8">
      <t>コウトウ</t>
    </rPh>
    <rPh sb="8" eb="10">
      <t>ガッコウ</t>
    </rPh>
    <phoneticPr fontId="2"/>
  </si>
  <si>
    <t>東九州短期大学</t>
    <rPh sb="0" eb="1">
      <t>ヒガシ</t>
    </rPh>
    <rPh sb="1" eb="3">
      <t>キュウシュウ</t>
    </rPh>
    <rPh sb="3" eb="5">
      <t>タンキ</t>
    </rPh>
    <rPh sb="5" eb="7">
      <t>ダイガク</t>
    </rPh>
    <phoneticPr fontId="2"/>
  </si>
  <si>
    <r>
      <t xml:space="preserve">九州龍谷
短期大学付属
</t>
    </r>
    <r>
      <rPr>
        <sz val="10"/>
        <rFont val="ＭＳ Ｐ明朝"/>
        <family val="1"/>
        <charset val="128"/>
      </rPr>
      <t>龍谷こども園</t>
    </r>
    <rPh sb="0" eb="2">
      <t>キュウシュウ</t>
    </rPh>
    <rPh sb="2" eb="4">
      <t>リュウコク</t>
    </rPh>
    <rPh sb="5" eb="7">
      <t>タンキ</t>
    </rPh>
    <rPh sb="7" eb="9">
      <t>ダイガク</t>
    </rPh>
    <rPh sb="9" eb="11">
      <t>フゾク</t>
    </rPh>
    <rPh sb="12" eb="14">
      <t>リュウコク</t>
    </rPh>
    <rPh sb="17" eb="18">
      <t>エン</t>
    </rPh>
    <phoneticPr fontId="2"/>
  </si>
  <si>
    <t>龍谷中学校</t>
    <rPh sb="0" eb="2">
      <t>リュウコク</t>
    </rPh>
    <rPh sb="2" eb="5">
      <t>チュウガッコウ</t>
    </rPh>
    <phoneticPr fontId="2"/>
  </si>
  <si>
    <t>龍谷高等学校</t>
    <rPh sb="0" eb="2">
      <t>リュウコク</t>
    </rPh>
    <rPh sb="2" eb="4">
      <t>コウトウ</t>
    </rPh>
    <rPh sb="4" eb="6">
      <t>ガッコウ</t>
    </rPh>
    <phoneticPr fontId="2"/>
  </si>
  <si>
    <t>九州龍谷
短期大学</t>
    <rPh sb="0" eb="2">
      <t>キュウシュウ</t>
    </rPh>
    <rPh sb="2" eb="4">
      <t>リュウコク</t>
    </rPh>
    <rPh sb="5" eb="7">
      <t>タンキ</t>
    </rPh>
    <rPh sb="7" eb="9">
      <t>ダイガク</t>
    </rPh>
    <phoneticPr fontId="2"/>
  </si>
  <si>
    <t>※「5回生以上」は充足率の計算に含みません</t>
    <rPh sb="3" eb="4">
      <t>カイ</t>
    </rPh>
    <rPh sb="4" eb="5">
      <t>ナマ</t>
    </rPh>
    <rPh sb="5" eb="7">
      <t>イジョウ</t>
    </rPh>
    <phoneticPr fontId="2"/>
  </si>
  <si>
    <t>※「修士3回生以上」「博士3回生以上」</t>
    <rPh sb="2" eb="4">
      <t>シュウシ</t>
    </rPh>
    <rPh sb="5" eb="7">
      <t>カイセイ</t>
    </rPh>
    <rPh sb="7" eb="9">
      <t>イジョウ</t>
    </rPh>
    <phoneticPr fontId="2"/>
  </si>
  <si>
    <t>　 は、充足率の計算に含みません</t>
    <phoneticPr fontId="2"/>
  </si>
  <si>
    <t>※「通信教育」は充足率の計算に
　 含みません</t>
    <phoneticPr fontId="2"/>
  </si>
  <si>
    <t>充足率計算用</t>
    <rPh sb="0" eb="3">
      <t>ジュウソクリツ</t>
    </rPh>
    <rPh sb="3" eb="5">
      <t>ケイサン</t>
    </rPh>
    <rPh sb="5" eb="6">
      <t>ヨウ</t>
    </rPh>
    <phoneticPr fontId="2"/>
  </si>
  <si>
    <t>※「3回生以上」は充足率の計算に含みません</t>
    <rPh sb="3" eb="4">
      <t>カイ</t>
    </rPh>
    <rPh sb="4" eb="5">
      <t>ナマ</t>
    </rPh>
    <rPh sb="5" eb="7">
      <t>イジョウ</t>
    </rPh>
    <phoneticPr fontId="2"/>
  </si>
  <si>
    <t>武蔵野大学附属
千代田高等学院</t>
    <rPh sb="0" eb="3">
      <t>ムサシノ</t>
    </rPh>
    <rPh sb="3" eb="5">
      <t>ダイガク</t>
    </rPh>
    <rPh sb="5" eb="7">
      <t>フゾク</t>
    </rPh>
    <rPh sb="8" eb="11">
      <t>チヨダ</t>
    </rPh>
    <rPh sb="11" eb="13">
      <t>コウトウ</t>
    </rPh>
    <rPh sb="13" eb="15">
      <t>ガクイン</t>
    </rPh>
    <phoneticPr fontId="2"/>
  </si>
  <si>
    <t>千代田国際中学校</t>
    <rPh sb="3" eb="5">
      <t>コクサイ</t>
    </rPh>
    <rPh sb="5" eb="8">
      <t>チュウガッコウ</t>
    </rPh>
    <phoneticPr fontId="2"/>
  </si>
  <si>
    <t>　　　学校法人　清光学園</t>
    <rPh sb="3" eb="5">
      <t>ガッコウ</t>
    </rPh>
    <rPh sb="5" eb="7">
      <t>ホウジン</t>
    </rPh>
    <rPh sb="8" eb="9">
      <t>キヨ</t>
    </rPh>
    <rPh sb="9" eb="10">
      <t>ヒカリ</t>
    </rPh>
    <rPh sb="10" eb="11">
      <t>ガク</t>
    </rPh>
    <rPh sb="11" eb="12">
      <t>エン</t>
    </rPh>
    <phoneticPr fontId="2"/>
  </si>
  <si>
    <t>認定こども園
ひかり幼稚園</t>
    <rPh sb="0" eb="2">
      <t>ニン</t>
    </rPh>
    <rPh sb="10" eb="13">
      <t>ヨウチエン</t>
    </rPh>
    <phoneticPr fontId="2"/>
  </si>
  <si>
    <t>高岡龍谷
高等学校</t>
    <rPh sb="0" eb="2">
      <t>タカオカ</t>
    </rPh>
    <rPh sb="2" eb="4">
      <t>リュウコク</t>
    </rPh>
    <rPh sb="5" eb="7">
      <t>コウトウ</t>
    </rPh>
    <rPh sb="7" eb="9">
      <t>ガッコウ</t>
    </rPh>
    <phoneticPr fontId="2"/>
  </si>
  <si>
    <t>2024(令和6)年　　月　　日</t>
    <rPh sb="5" eb="7">
      <t>レイワ</t>
    </rPh>
    <rPh sb="12" eb="13">
      <t>ガツ</t>
    </rPh>
    <rPh sb="15" eb="16">
      <t>ヒ</t>
    </rPh>
    <phoneticPr fontId="2"/>
  </si>
  <si>
    <t>④2024(令和6)年度　学生・生徒数　報告書</t>
    <rPh sb="6" eb="8">
      <t>レイワ</t>
    </rPh>
    <rPh sb="13" eb="15">
      <t>ガクセイ</t>
    </rPh>
    <rPh sb="16" eb="19">
      <t>セイトスウ</t>
    </rPh>
    <rPh sb="20" eb="23">
      <t>ホウコクショ</t>
    </rPh>
    <phoneticPr fontId="2"/>
  </si>
  <si>
    <t>※2024(令和6)年5月1日現在での在籍者数をご報告ください。</t>
    <rPh sb="6" eb="8">
      <t>レイワ</t>
    </rPh>
    <rPh sb="10" eb="11">
      <t>ネン</t>
    </rPh>
    <rPh sb="11" eb="13">
      <t>５ガツ</t>
    </rPh>
    <rPh sb="14" eb="15">
      <t>ヒ</t>
    </rPh>
    <rPh sb="15" eb="17">
      <t>ゲンザイ</t>
    </rPh>
    <rPh sb="19" eb="21">
      <t>ザイセキ</t>
    </rPh>
    <rPh sb="21" eb="22">
      <t>シャ</t>
    </rPh>
    <rPh sb="22" eb="23">
      <t>スウ</t>
    </rPh>
    <rPh sb="25" eb="27">
      <t>ホウコク</t>
    </rPh>
    <phoneticPr fontId="2"/>
  </si>
  <si>
    <t>※2024(令和6)年5月1日現在での在籍者数をご報告ください。（　　）内には新入園児数をご記入ください。</t>
    <rPh sb="6" eb="8">
      <t>レイワ</t>
    </rPh>
    <rPh sb="10" eb="11">
      <t>ネン</t>
    </rPh>
    <rPh sb="11" eb="13">
      <t>５ガツ</t>
    </rPh>
    <rPh sb="14" eb="15">
      <t>ヒ</t>
    </rPh>
    <rPh sb="15" eb="17">
      <t>ゲンザイ</t>
    </rPh>
    <rPh sb="19" eb="21">
      <t>ザイセキ</t>
    </rPh>
    <rPh sb="21" eb="22">
      <t>シャ</t>
    </rPh>
    <rPh sb="22" eb="23">
      <t>スウ</t>
    </rPh>
    <rPh sb="25" eb="27">
      <t>ホウコク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</si>
</sst>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名&quot;"/>
  </numFmts>
  <fonts count="9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u/>
      <sz val="14"/>
      <name val="HG明朝E"/>
      <family val="1"/>
      <charset val="128"/>
    </font>
    <font>
      <u/>
      <sz val="10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</borders>
  <cellStyleXfs count="1">
    <xf numFmtId="0" fontId="0" fillId="0" borderId="0"/>
  </cellStyleXfs>
  <cellXfs count="226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5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" fillId="0" borderId="12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1" fillId="0" borderId="14" xfId="0" applyFont="1" applyBorder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15" xfId="0" applyFont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0" fontId="1" fillId="0" borderId="14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0" xfId="0" applyFont="1" applyAlignment="1">
      <alignment shrinkToFit="1"/>
    </xf>
    <xf numFmtId="0" fontId="3" fillId="0" borderId="0" xfId="0" applyFont="1" applyAlignment="1">
      <alignment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distributed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3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0" xfId="0" applyFont="1" applyAlignment="1"/>
    <xf numFmtId="0" fontId="1" fillId="0" borderId="26" xfId="0" applyFont="1" applyBorder="1" applyAlignment="1">
      <alignment horizontal="right" vertical="center"/>
    </xf>
    <xf numFmtId="0" fontId="1" fillId="0" borderId="12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vertical="center" shrinkToFit="1"/>
    </xf>
    <xf numFmtId="0" fontId="1" fillId="0" borderId="23" xfId="0" applyFont="1" applyBorder="1"/>
    <xf numFmtId="0" fontId="3" fillId="0" borderId="0" xfId="0" applyFont="1" applyAlignment="1">
      <alignment horizontal="left"/>
    </xf>
    <xf numFmtId="0" fontId="5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 wrapText="1"/>
    </xf>
    <xf numFmtId="176" fontId="1" fillId="0" borderId="6" xfId="0" applyNumberFormat="1" applyFont="1" applyBorder="1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0" fillId="0" borderId="0" xfId="0" applyAlignment="1"/>
    <xf numFmtId="0" fontId="1" fillId="0" borderId="23" xfId="0" applyFont="1" applyBorder="1" applyAlignment="1">
      <alignment horizontal="distributed" vertical="center"/>
    </xf>
    <xf numFmtId="0" fontId="1" fillId="0" borderId="20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1" fillId="0" borderId="11" xfId="0" applyFont="1" applyBorder="1" applyAlignment="1">
      <alignment horizontal="distributed" vertical="center"/>
    </xf>
    <xf numFmtId="0" fontId="1" fillId="0" borderId="21" xfId="0" applyFont="1" applyBorder="1" applyAlignment="1">
      <alignment horizontal="distributed" vertical="center"/>
    </xf>
    <xf numFmtId="0" fontId="1" fillId="0" borderId="4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left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right" vertical="center"/>
    </xf>
    <xf numFmtId="0" fontId="1" fillId="0" borderId="14" xfId="0" applyFont="1" applyFill="1" applyBorder="1" applyAlignment="1">
      <alignment horizontal="center" vertical="center" shrinkToFit="1"/>
    </xf>
    <xf numFmtId="0" fontId="7" fillId="0" borderId="0" xfId="0" applyFont="1" applyAlignment="1"/>
    <xf numFmtId="0" fontId="4" fillId="0" borderId="0" xfId="0" applyFont="1" applyAlignment="1"/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right" vertical="center"/>
    </xf>
    <xf numFmtId="0" fontId="1" fillId="0" borderId="29" xfId="0" applyFont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right" vertical="center"/>
    </xf>
    <xf numFmtId="9" fontId="1" fillId="0" borderId="6" xfId="0" applyNumberFormat="1" applyFont="1" applyBorder="1" applyAlignment="1">
      <alignment horizontal="right" vertical="center"/>
    </xf>
    <xf numFmtId="176" fontId="1" fillId="0" borderId="12" xfId="0" applyNumberFormat="1" applyFont="1" applyBorder="1" applyAlignment="1">
      <alignment horizontal="right" vertical="center"/>
    </xf>
    <xf numFmtId="176" fontId="1" fillId="0" borderId="29" xfId="0" applyNumberFormat="1" applyFont="1" applyBorder="1" applyAlignment="1">
      <alignment horizontal="right" vertical="center"/>
    </xf>
    <xf numFmtId="0" fontId="1" fillId="0" borderId="25" xfId="0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right" vertical="center"/>
    </xf>
    <xf numFmtId="0" fontId="1" fillId="0" borderId="16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1" fillId="0" borderId="18" xfId="0" applyFont="1" applyBorder="1" applyAlignment="1">
      <alignment horizontal="right" vertical="center"/>
    </xf>
    <xf numFmtId="176" fontId="1" fillId="0" borderId="0" xfId="0" applyNumberFormat="1" applyFont="1" applyAlignment="1">
      <alignment vertical="center"/>
    </xf>
    <xf numFmtId="176" fontId="1" fillId="0" borderId="16" xfId="0" applyNumberFormat="1" applyFont="1" applyBorder="1" applyAlignment="1">
      <alignment horizontal="right" vertical="center"/>
    </xf>
    <xf numFmtId="176" fontId="1" fillId="0" borderId="18" xfId="0" applyNumberFormat="1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176" fontId="1" fillId="0" borderId="17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right" vertical="center"/>
    </xf>
    <xf numFmtId="0" fontId="1" fillId="0" borderId="10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/>
    </xf>
    <xf numFmtId="0" fontId="1" fillId="0" borderId="23" xfId="0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1" fillId="0" borderId="31" xfId="0" applyFont="1" applyBorder="1" applyAlignment="1">
      <alignment vertical="center"/>
    </xf>
    <xf numFmtId="0" fontId="1" fillId="0" borderId="29" xfId="0" applyFont="1" applyBorder="1" applyAlignment="1">
      <alignment vertical="center" wrapText="1"/>
    </xf>
    <xf numFmtId="9" fontId="1" fillId="0" borderId="32" xfId="0" applyNumberFormat="1" applyFont="1" applyBorder="1" applyAlignment="1">
      <alignment horizontal="right" vertical="center"/>
    </xf>
    <xf numFmtId="0" fontId="1" fillId="0" borderId="37" xfId="0" applyFont="1" applyBorder="1" applyAlignment="1">
      <alignment vertical="center"/>
    </xf>
    <xf numFmtId="0" fontId="1" fillId="0" borderId="4" xfId="0" applyFont="1" applyBorder="1" applyAlignment="1">
      <alignment vertical="center" shrinkToFit="1"/>
    </xf>
    <xf numFmtId="0" fontId="1" fillId="0" borderId="7" xfId="0" applyFont="1" applyBorder="1" applyAlignment="1">
      <alignment vertical="center" shrinkToFit="1"/>
    </xf>
    <xf numFmtId="0" fontId="1" fillId="0" borderId="11" xfId="0" applyFont="1" applyBorder="1" applyAlignment="1">
      <alignment vertical="center" shrinkToFit="1"/>
    </xf>
    <xf numFmtId="176" fontId="1" fillId="0" borderId="0" xfId="0" applyNumberFormat="1" applyFont="1"/>
    <xf numFmtId="9" fontId="1" fillId="0" borderId="38" xfId="0" applyNumberFormat="1" applyFont="1" applyBorder="1" applyAlignment="1">
      <alignment vertic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9" fontId="1" fillId="0" borderId="6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shrinkToFit="1"/>
    </xf>
    <xf numFmtId="0" fontId="1" fillId="2" borderId="0" xfId="0" applyFont="1" applyFill="1"/>
    <xf numFmtId="0" fontId="1" fillId="2" borderId="0" xfId="0" applyFont="1" applyFill="1" applyAlignment="1">
      <alignment shrinkToFit="1"/>
    </xf>
    <xf numFmtId="0" fontId="1" fillId="2" borderId="0" xfId="0" applyFont="1" applyFill="1" applyAlignment="1">
      <alignment horizontal="right"/>
    </xf>
    <xf numFmtId="0" fontId="0" fillId="2" borderId="0" xfId="0" applyFill="1"/>
    <xf numFmtId="176" fontId="1" fillId="2" borderId="8" xfId="0" applyNumberFormat="1" applyFont="1" applyFill="1" applyBorder="1"/>
    <xf numFmtId="9" fontId="1" fillId="0" borderId="14" xfId="0" applyNumberFormat="1" applyFont="1" applyBorder="1" applyAlignment="1">
      <alignment horizontal="right"/>
    </xf>
    <xf numFmtId="9" fontId="1" fillId="0" borderId="4" xfId="0" applyNumberFormat="1" applyFont="1" applyBorder="1" applyAlignment="1">
      <alignment horizontal="right"/>
    </xf>
    <xf numFmtId="9" fontId="1" fillId="0" borderId="3" xfId="0" applyNumberFormat="1" applyFont="1" applyBorder="1" applyAlignment="1">
      <alignment horizontal="right"/>
    </xf>
    <xf numFmtId="9" fontId="1" fillId="0" borderId="14" xfId="0" applyNumberFormat="1" applyFont="1" applyBorder="1" applyAlignment="1">
      <alignment horizontal="right" vertical="center"/>
    </xf>
    <xf numFmtId="9" fontId="1" fillId="0" borderId="4" xfId="0" applyNumberFormat="1" applyFont="1" applyBorder="1" applyAlignment="1">
      <alignment horizontal="right" vertical="center"/>
    </xf>
    <xf numFmtId="9" fontId="1" fillId="0" borderId="6" xfId="0" applyNumberFormat="1" applyFont="1" applyBorder="1" applyAlignment="1">
      <alignment horizontal="right" vertical="center"/>
    </xf>
    <xf numFmtId="176" fontId="1" fillId="0" borderId="14" xfId="0" applyNumberFormat="1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33" xfId="0" applyFont="1" applyBorder="1" applyAlignment="1">
      <alignment horizontal="distributed" vertical="center" wrapText="1"/>
    </xf>
    <xf numFmtId="0" fontId="1" fillId="0" borderId="21" xfId="0" applyFont="1" applyBorder="1" applyAlignment="1">
      <alignment horizontal="distributed" vertical="center" wrapText="1"/>
    </xf>
    <xf numFmtId="0" fontId="1" fillId="0" borderId="23" xfId="0" applyFont="1" applyBorder="1" applyAlignment="1">
      <alignment horizontal="distributed" vertical="center" wrapText="1"/>
    </xf>
    <xf numFmtId="0" fontId="1" fillId="0" borderId="7" xfId="0" applyFont="1" applyBorder="1" applyAlignment="1">
      <alignment horizontal="distributed" vertical="center" wrapText="1"/>
    </xf>
    <xf numFmtId="0" fontId="1" fillId="0" borderId="20" xfId="0" applyFont="1" applyBorder="1" applyAlignment="1">
      <alignment horizontal="distributed" vertical="center" wrapText="1"/>
    </xf>
    <xf numFmtId="0" fontId="1" fillId="0" borderId="11" xfId="0" applyFont="1" applyBorder="1" applyAlignment="1">
      <alignment horizontal="distributed" vertical="center" wrapText="1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3" xfId="0" applyFont="1" applyBorder="1" applyAlignment="1">
      <alignment horizontal="distributed" vertical="center"/>
    </xf>
    <xf numFmtId="0" fontId="1" fillId="0" borderId="21" xfId="0" applyFont="1" applyBorder="1" applyAlignment="1">
      <alignment horizontal="distributed" vertical="center"/>
    </xf>
    <xf numFmtId="0" fontId="1" fillId="0" borderId="23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1" fillId="0" borderId="20" xfId="0" applyFont="1" applyBorder="1" applyAlignment="1">
      <alignment horizontal="distributed" vertical="center"/>
    </xf>
    <xf numFmtId="0" fontId="1" fillId="0" borderId="11" xfId="0" applyFont="1" applyBorder="1" applyAlignment="1">
      <alignment horizontal="distributed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24" xfId="0" applyFont="1" applyBorder="1" applyAlignment="1">
      <alignment horizontal="left"/>
    </xf>
    <xf numFmtId="0" fontId="1" fillId="0" borderId="1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9" fontId="1" fillId="0" borderId="3" xfId="0" applyNumberFormat="1" applyFont="1" applyBorder="1" applyAlignment="1">
      <alignment horizontal="right" vertical="center"/>
    </xf>
    <xf numFmtId="9" fontId="1" fillId="0" borderId="35" xfId="0" applyNumberFormat="1" applyFont="1" applyBorder="1" applyAlignment="1">
      <alignment horizontal="right" vertical="center"/>
    </xf>
    <xf numFmtId="9" fontId="1" fillId="0" borderId="36" xfId="0" applyNumberFormat="1" applyFont="1" applyBorder="1" applyAlignment="1">
      <alignment horizontal="right" vertical="center"/>
    </xf>
    <xf numFmtId="176" fontId="1" fillId="0" borderId="14" xfId="0" applyNumberFormat="1" applyFont="1" applyBorder="1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right" vertical="center"/>
    </xf>
    <xf numFmtId="0" fontId="1" fillId="0" borderId="14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right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1" fillId="0" borderId="14" xfId="0" applyFont="1" applyBorder="1" applyAlignment="1">
      <alignment horizontal="left" vertical="center" wrapText="1" shrinkToFit="1"/>
    </xf>
    <xf numFmtId="0" fontId="1" fillId="0" borderId="3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8" fillId="0" borderId="14" xfId="0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right"/>
    </xf>
    <xf numFmtId="176" fontId="1" fillId="0" borderId="3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76" fontId="1" fillId="0" borderId="19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1" fillId="0" borderId="27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0"/>
  <sheetViews>
    <sheetView tabSelected="1" view="pageBreakPreview" topLeftCell="A37" zoomScaleNormal="100" zoomScaleSheetLayoutView="100" workbookViewId="0">
      <selection activeCell="N49" sqref="N49"/>
    </sheetView>
  </sheetViews>
  <sheetFormatPr defaultRowHeight="13.5" x14ac:dyDescent="0.15"/>
  <cols>
    <col min="1" max="1" width="1.125" customWidth="1"/>
    <col min="2" max="2" width="2.5" style="1" customWidth="1"/>
    <col min="3" max="3" width="13.75" style="1" customWidth="1"/>
    <col min="4" max="4" width="8.625" style="29" customWidth="1"/>
    <col min="5" max="7" width="11.5" style="1" customWidth="1"/>
    <col min="8" max="8" width="10.125" style="1" customWidth="1"/>
    <col min="9" max="9" width="9.5" style="1" customWidth="1"/>
    <col min="10" max="10" width="13.625" style="1" customWidth="1"/>
    <col min="11" max="11" width="20" style="1" customWidth="1"/>
    <col min="12" max="17" width="9" style="1"/>
  </cols>
  <sheetData>
    <row r="1" spans="2:11" x14ac:dyDescent="0.15">
      <c r="H1" s="147" t="s">
        <v>147</v>
      </c>
      <c r="I1" s="147"/>
      <c r="J1" s="147"/>
      <c r="K1" s="147"/>
    </row>
    <row r="2" spans="2:11" ht="6" customHeight="1" x14ac:dyDescent="0.15">
      <c r="H2" s="42"/>
      <c r="I2" s="42"/>
      <c r="J2" s="42"/>
      <c r="K2" s="42"/>
    </row>
    <row r="3" spans="2:11" ht="17.25" x14ac:dyDescent="0.2">
      <c r="B3" s="148" t="s">
        <v>148</v>
      </c>
      <c r="C3" s="148"/>
      <c r="D3" s="148"/>
      <c r="E3" s="148"/>
      <c r="F3" s="148"/>
      <c r="G3" s="148"/>
      <c r="H3" s="148"/>
      <c r="I3" s="148"/>
      <c r="J3" s="148"/>
      <c r="K3" s="148"/>
    </row>
    <row r="4" spans="2:11" ht="5.25" customHeight="1" x14ac:dyDescent="0.2"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2:11" ht="14.25" x14ac:dyDescent="0.15">
      <c r="B5" s="2" t="s">
        <v>0</v>
      </c>
      <c r="C5" s="2"/>
      <c r="D5" s="30"/>
    </row>
    <row r="6" spans="2:11" ht="14.25" x14ac:dyDescent="0.15">
      <c r="B6" s="2" t="s">
        <v>94</v>
      </c>
      <c r="C6" s="2"/>
    </row>
    <row r="7" spans="2:11" x14ac:dyDescent="0.15">
      <c r="G7" s="1" t="s">
        <v>29</v>
      </c>
    </row>
    <row r="8" spans="2:11" x14ac:dyDescent="0.15">
      <c r="G8" s="37" t="s">
        <v>31</v>
      </c>
      <c r="H8" s="3"/>
      <c r="I8" s="3"/>
      <c r="J8" s="3"/>
      <c r="K8" s="4" t="s">
        <v>30</v>
      </c>
    </row>
    <row r="9" spans="2:11" ht="9.75" customHeight="1" x14ac:dyDescent="0.15"/>
    <row r="10" spans="2:11" ht="17.25" customHeight="1" x14ac:dyDescent="0.15">
      <c r="B10" s="157" t="s">
        <v>1</v>
      </c>
      <c r="C10" s="158"/>
      <c r="D10" s="155" t="s">
        <v>2</v>
      </c>
      <c r="E10" s="153" t="s">
        <v>63</v>
      </c>
      <c r="F10" s="154"/>
      <c r="G10" s="36" t="s">
        <v>64</v>
      </c>
      <c r="H10" s="36" t="s">
        <v>62</v>
      </c>
      <c r="I10" s="151" t="s">
        <v>65</v>
      </c>
      <c r="J10" s="5" t="s">
        <v>66</v>
      </c>
      <c r="K10" s="149" t="s">
        <v>35</v>
      </c>
    </row>
    <row r="11" spans="2:11" ht="17.25" customHeight="1" thickBot="1" x14ac:dyDescent="0.2">
      <c r="B11" s="159"/>
      <c r="C11" s="160"/>
      <c r="D11" s="156"/>
      <c r="E11" s="9" t="s">
        <v>40</v>
      </c>
      <c r="F11" s="9" t="s">
        <v>41</v>
      </c>
      <c r="G11" s="6" t="s">
        <v>42</v>
      </c>
      <c r="H11" s="6" t="s">
        <v>43</v>
      </c>
      <c r="I11" s="152"/>
      <c r="J11" s="28" t="s">
        <v>68</v>
      </c>
      <c r="K11" s="150"/>
    </row>
    <row r="12" spans="2:11" ht="21" customHeight="1" thickTop="1" x14ac:dyDescent="0.15">
      <c r="B12" s="141" t="s">
        <v>117</v>
      </c>
      <c r="C12" s="142"/>
      <c r="D12" s="31" t="s">
        <v>20</v>
      </c>
      <c r="E12" s="10"/>
      <c r="F12" s="11"/>
      <c r="G12" s="68">
        <f>SUM(E12:F12)</f>
        <v>0</v>
      </c>
      <c r="H12" s="138">
        <f>SUM(G12:G14)</f>
        <v>0</v>
      </c>
      <c r="I12" s="12"/>
      <c r="J12" s="132" t="e">
        <f>H12/(I12+I13+I14)</f>
        <v>#DIV/0!</v>
      </c>
      <c r="K12" s="13"/>
    </row>
    <row r="13" spans="2:11" ht="21" customHeight="1" x14ac:dyDescent="0.15">
      <c r="B13" s="143"/>
      <c r="C13" s="144"/>
      <c r="D13" s="32" t="s">
        <v>21</v>
      </c>
      <c r="E13" s="14"/>
      <c r="F13" s="15"/>
      <c r="G13" s="68">
        <f t="shared" ref="G13:G41" si="0">SUM(E13:F13)</f>
        <v>0</v>
      </c>
      <c r="H13" s="139"/>
      <c r="I13" s="14"/>
      <c r="J13" s="133"/>
      <c r="K13" s="13"/>
    </row>
    <row r="14" spans="2:11" ht="21" customHeight="1" thickBot="1" x14ac:dyDescent="0.2">
      <c r="B14" s="145"/>
      <c r="C14" s="146"/>
      <c r="D14" s="33" t="s">
        <v>22</v>
      </c>
      <c r="E14" s="17"/>
      <c r="F14" s="18"/>
      <c r="G14" s="90">
        <f t="shared" si="0"/>
        <v>0</v>
      </c>
      <c r="H14" s="140"/>
      <c r="I14" s="19"/>
      <c r="J14" s="134"/>
      <c r="K14" s="20"/>
    </row>
    <row r="15" spans="2:11" ht="17.25" customHeight="1" thickTop="1" x14ac:dyDescent="0.15">
      <c r="B15" s="161" t="s">
        <v>6</v>
      </c>
      <c r="C15" s="162"/>
      <c r="D15" s="34" t="s">
        <v>23</v>
      </c>
      <c r="E15" s="21"/>
      <c r="F15" s="22"/>
      <c r="G15" s="68">
        <f t="shared" si="0"/>
        <v>0</v>
      </c>
      <c r="H15" s="138">
        <f>SUM(G15:G20)</f>
        <v>0</v>
      </c>
      <c r="I15" s="27"/>
      <c r="J15" s="132" t="e">
        <f>H15/(I15+I16+I17+I18+I19+I20)</f>
        <v>#DIV/0!</v>
      </c>
      <c r="K15" s="23"/>
    </row>
    <row r="16" spans="2:11" ht="17.25" customHeight="1" x14ac:dyDescent="0.15">
      <c r="B16" s="163"/>
      <c r="C16" s="164"/>
      <c r="D16" s="32" t="s">
        <v>24</v>
      </c>
      <c r="E16" s="14"/>
      <c r="F16" s="15"/>
      <c r="G16" s="68">
        <f t="shared" si="0"/>
        <v>0</v>
      </c>
      <c r="H16" s="139"/>
      <c r="I16" s="14"/>
      <c r="J16" s="133"/>
      <c r="K16" s="13"/>
    </row>
    <row r="17" spans="2:11" ht="17.25" customHeight="1" x14ac:dyDescent="0.15">
      <c r="B17" s="163"/>
      <c r="C17" s="164"/>
      <c r="D17" s="32" t="s">
        <v>25</v>
      </c>
      <c r="E17" s="14"/>
      <c r="F17" s="15"/>
      <c r="G17" s="68">
        <f t="shared" si="0"/>
        <v>0</v>
      </c>
      <c r="H17" s="139"/>
      <c r="I17" s="14"/>
      <c r="J17" s="133"/>
      <c r="K17" s="13"/>
    </row>
    <row r="18" spans="2:11" ht="17.25" customHeight="1" x14ac:dyDescent="0.15">
      <c r="B18" s="163"/>
      <c r="C18" s="164"/>
      <c r="D18" s="32" t="s">
        <v>26</v>
      </c>
      <c r="E18" s="14"/>
      <c r="F18" s="15"/>
      <c r="G18" s="68">
        <f t="shared" si="0"/>
        <v>0</v>
      </c>
      <c r="H18" s="139"/>
      <c r="I18" s="14"/>
      <c r="J18" s="133"/>
      <c r="K18" s="13"/>
    </row>
    <row r="19" spans="2:11" ht="17.25" customHeight="1" x14ac:dyDescent="0.15">
      <c r="B19" s="163"/>
      <c r="C19" s="164"/>
      <c r="D19" s="32" t="s">
        <v>27</v>
      </c>
      <c r="E19" s="14"/>
      <c r="F19" s="15"/>
      <c r="G19" s="68">
        <f t="shared" si="0"/>
        <v>0</v>
      </c>
      <c r="H19" s="139"/>
      <c r="I19" s="14"/>
      <c r="J19" s="133"/>
      <c r="K19" s="13"/>
    </row>
    <row r="20" spans="2:11" ht="17.25" customHeight="1" thickBot="1" x14ac:dyDescent="0.2">
      <c r="B20" s="165"/>
      <c r="C20" s="166"/>
      <c r="D20" s="33" t="s">
        <v>28</v>
      </c>
      <c r="E20" s="17"/>
      <c r="F20" s="18"/>
      <c r="G20" s="90">
        <f t="shared" si="0"/>
        <v>0</v>
      </c>
      <c r="H20" s="140"/>
      <c r="I20" s="24"/>
      <c r="J20" s="134"/>
      <c r="K20" s="20"/>
    </row>
    <row r="21" spans="2:11" ht="17.25" customHeight="1" thickTop="1" x14ac:dyDescent="0.15">
      <c r="B21" s="72"/>
      <c r="C21" s="76"/>
      <c r="D21" s="31" t="s">
        <v>23</v>
      </c>
      <c r="E21" s="10"/>
      <c r="F21" s="11"/>
      <c r="G21" s="68">
        <f t="shared" si="0"/>
        <v>0</v>
      </c>
      <c r="H21" s="138">
        <f>SUM(G21:G23)</f>
        <v>0</v>
      </c>
      <c r="I21" s="12"/>
      <c r="J21" s="132" t="e">
        <f>H21/(I21+I22+I23)</f>
        <v>#DIV/0!</v>
      </c>
      <c r="K21" s="13"/>
    </row>
    <row r="22" spans="2:11" ht="17.25" customHeight="1" x14ac:dyDescent="0.15">
      <c r="B22" s="163" t="s">
        <v>7</v>
      </c>
      <c r="C22" s="164"/>
      <c r="D22" s="32" t="s">
        <v>24</v>
      </c>
      <c r="E22" s="14"/>
      <c r="F22" s="15"/>
      <c r="G22" s="68">
        <f t="shared" si="0"/>
        <v>0</v>
      </c>
      <c r="H22" s="139"/>
      <c r="I22" s="14"/>
      <c r="J22" s="133"/>
      <c r="K22" s="13"/>
    </row>
    <row r="23" spans="2:11" ht="17.25" customHeight="1" thickBot="1" x14ac:dyDescent="0.2">
      <c r="B23" s="73"/>
      <c r="C23" s="75"/>
      <c r="D23" s="33" t="s">
        <v>25</v>
      </c>
      <c r="E23" s="17"/>
      <c r="F23" s="18"/>
      <c r="G23" s="90">
        <f t="shared" si="0"/>
        <v>0</v>
      </c>
      <c r="H23" s="140"/>
      <c r="I23" s="24"/>
      <c r="J23" s="134"/>
      <c r="K23" s="20"/>
    </row>
    <row r="24" spans="2:11" ht="17.25" customHeight="1" thickTop="1" x14ac:dyDescent="0.15">
      <c r="B24" s="72"/>
      <c r="C24" s="74"/>
      <c r="D24" s="31" t="s">
        <v>23</v>
      </c>
      <c r="E24" s="10"/>
      <c r="F24" s="11"/>
      <c r="G24" s="68">
        <f t="shared" si="0"/>
        <v>0</v>
      </c>
      <c r="H24" s="138">
        <f>SUM(G24:G26)</f>
        <v>0</v>
      </c>
      <c r="I24" s="12"/>
      <c r="J24" s="132" t="e">
        <f>H24/(I24+I25+I26)</f>
        <v>#DIV/0!</v>
      </c>
      <c r="K24" s="13"/>
    </row>
    <row r="25" spans="2:11" ht="17.25" customHeight="1" x14ac:dyDescent="0.15">
      <c r="B25" s="163" t="s">
        <v>8</v>
      </c>
      <c r="C25" s="164"/>
      <c r="D25" s="32" t="s">
        <v>24</v>
      </c>
      <c r="E25" s="14"/>
      <c r="F25" s="15"/>
      <c r="G25" s="68">
        <f t="shared" si="0"/>
        <v>0</v>
      </c>
      <c r="H25" s="139"/>
      <c r="I25" s="14"/>
      <c r="J25" s="133"/>
      <c r="K25" s="13"/>
    </row>
    <row r="26" spans="2:11" ht="17.25" customHeight="1" thickBot="1" x14ac:dyDescent="0.2">
      <c r="B26" s="73"/>
      <c r="C26" s="75"/>
      <c r="D26" s="33" t="s">
        <v>25</v>
      </c>
      <c r="E26" s="17"/>
      <c r="F26" s="18"/>
      <c r="G26" s="90">
        <f t="shared" si="0"/>
        <v>0</v>
      </c>
      <c r="H26" s="140"/>
      <c r="I26" s="24"/>
      <c r="J26" s="134"/>
      <c r="K26" s="20"/>
    </row>
    <row r="27" spans="2:11" ht="17.25" customHeight="1" thickTop="1" x14ac:dyDescent="0.15">
      <c r="B27" s="72"/>
      <c r="C27" s="74"/>
      <c r="D27" s="31" t="s">
        <v>3</v>
      </c>
      <c r="E27" s="10"/>
      <c r="F27" s="11"/>
      <c r="G27" s="68">
        <f t="shared" si="0"/>
        <v>0</v>
      </c>
      <c r="H27" s="138">
        <f>SUM(G27:G29)</f>
        <v>0</v>
      </c>
      <c r="I27" s="12"/>
      <c r="J27" s="132" t="e">
        <f>(H27-G29)/(I27+I28)</f>
        <v>#DIV/0!</v>
      </c>
      <c r="K27" s="13"/>
    </row>
    <row r="28" spans="2:11" ht="17.25" customHeight="1" x14ac:dyDescent="0.15">
      <c r="B28" s="163" t="s">
        <v>9</v>
      </c>
      <c r="C28" s="164"/>
      <c r="D28" s="32" t="s">
        <v>4</v>
      </c>
      <c r="E28" s="14"/>
      <c r="F28" s="15"/>
      <c r="G28" s="68">
        <f t="shared" si="0"/>
        <v>0</v>
      </c>
      <c r="H28" s="139"/>
      <c r="I28" s="14"/>
      <c r="J28" s="133"/>
      <c r="K28" s="13"/>
    </row>
    <row r="29" spans="2:11" ht="17.25" customHeight="1" thickBot="1" x14ac:dyDescent="0.2">
      <c r="B29" s="73"/>
      <c r="C29" s="75"/>
      <c r="D29" s="33" t="s">
        <v>10</v>
      </c>
      <c r="E29" s="17"/>
      <c r="F29" s="18"/>
      <c r="G29" s="90">
        <f t="shared" si="0"/>
        <v>0</v>
      </c>
      <c r="H29" s="140"/>
      <c r="I29" s="24"/>
      <c r="J29" s="117"/>
      <c r="K29" s="62" t="s">
        <v>141</v>
      </c>
    </row>
    <row r="30" spans="2:11" ht="17.25" customHeight="1" thickTop="1" x14ac:dyDescent="0.15">
      <c r="B30" s="72"/>
      <c r="C30" s="74"/>
      <c r="D30" s="31" t="s">
        <v>3</v>
      </c>
      <c r="E30" s="10"/>
      <c r="F30" s="11"/>
      <c r="G30" s="68">
        <f t="shared" si="0"/>
        <v>0</v>
      </c>
      <c r="H30" s="138">
        <f>SUM(G30:G32)</f>
        <v>0</v>
      </c>
      <c r="I30" s="12"/>
      <c r="J30" s="132" t="e">
        <f>H30/(I30+I31+I32)</f>
        <v>#DIV/0!</v>
      </c>
      <c r="K30" s="13"/>
    </row>
    <row r="31" spans="2:11" ht="17.25" customHeight="1" x14ac:dyDescent="0.15">
      <c r="B31" s="163" t="s">
        <v>11</v>
      </c>
      <c r="C31" s="164"/>
      <c r="D31" s="32" t="s">
        <v>4</v>
      </c>
      <c r="E31" s="14"/>
      <c r="F31" s="15"/>
      <c r="G31" s="68">
        <f t="shared" si="0"/>
        <v>0</v>
      </c>
      <c r="H31" s="139"/>
      <c r="I31" s="14"/>
      <c r="J31" s="133"/>
      <c r="K31" s="13"/>
    </row>
    <row r="32" spans="2:11" ht="17.25" customHeight="1" thickBot="1" x14ac:dyDescent="0.2">
      <c r="B32" s="73"/>
      <c r="C32" s="75"/>
      <c r="D32" s="33" t="s">
        <v>10</v>
      </c>
      <c r="E32" s="17"/>
      <c r="F32" s="18"/>
      <c r="G32" s="90">
        <f t="shared" si="0"/>
        <v>0</v>
      </c>
      <c r="H32" s="140"/>
      <c r="I32" s="24"/>
      <c r="J32" s="134"/>
      <c r="K32" s="20"/>
    </row>
    <row r="33" spans="2:17" ht="17.25" customHeight="1" thickTop="1" x14ac:dyDescent="0.15">
      <c r="B33" s="72"/>
      <c r="C33" s="74"/>
      <c r="D33" s="31" t="s">
        <v>3</v>
      </c>
      <c r="E33" s="10"/>
      <c r="F33" s="11"/>
      <c r="G33" s="68">
        <f t="shared" si="0"/>
        <v>0</v>
      </c>
      <c r="H33" s="138">
        <f>SUM(G33:G37)</f>
        <v>0</v>
      </c>
      <c r="I33" s="12"/>
      <c r="J33" s="135" t="e">
        <f>(H33-G37)/(I33+I34+I35+I36)</f>
        <v>#DIV/0!</v>
      </c>
      <c r="K33" s="23"/>
    </row>
    <row r="34" spans="2:17" ht="17.25" customHeight="1" x14ac:dyDescent="0.15">
      <c r="B34" s="72"/>
      <c r="C34" s="74"/>
      <c r="D34" s="32" t="s">
        <v>4</v>
      </c>
      <c r="E34" s="14"/>
      <c r="F34" s="15"/>
      <c r="G34" s="68">
        <f t="shared" si="0"/>
        <v>0</v>
      </c>
      <c r="H34" s="139"/>
      <c r="I34" s="45"/>
      <c r="J34" s="136"/>
      <c r="K34" s="13"/>
    </row>
    <row r="35" spans="2:17" ht="17.25" customHeight="1" x14ac:dyDescent="0.15">
      <c r="B35" s="163" t="s">
        <v>14</v>
      </c>
      <c r="C35" s="164"/>
      <c r="D35" s="32" t="s">
        <v>5</v>
      </c>
      <c r="E35" s="14"/>
      <c r="F35" s="15"/>
      <c r="G35" s="68">
        <f t="shared" si="0"/>
        <v>0</v>
      </c>
      <c r="H35" s="139"/>
      <c r="I35" s="14"/>
      <c r="J35" s="136"/>
      <c r="K35" s="13"/>
    </row>
    <row r="36" spans="2:17" ht="17.25" customHeight="1" x14ac:dyDescent="0.15">
      <c r="B36" s="72"/>
      <c r="C36" s="74"/>
      <c r="D36" s="32" t="s">
        <v>12</v>
      </c>
      <c r="E36" s="14"/>
      <c r="F36" s="15"/>
      <c r="G36" s="68">
        <f t="shared" si="0"/>
        <v>0</v>
      </c>
      <c r="H36" s="139"/>
      <c r="I36" s="45"/>
      <c r="J36" s="137"/>
      <c r="K36" s="26"/>
    </row>
    <row r="37" spans="2:17" ht="17.25" customHeight="1" thickBot="1" x14ac:dyDescent="0.2">
      <c r="B37" s="73"/>
      <c r="C37" s="75"/>
      <c r="D37" s="33" t="s">
        <v>13</v>
      </c>
      <c r="E37" s="17"/>
      <c r="F37" s="18"/>
      <c r="G37" s="90">
        <f t="shared" si="0"/>
        <v>0</v>
      </c>
      <c r="H37" s="140"/>
      <c r="I37" s="24"/>
      <c r="J37" s="117"/>
      <c r="K37" s="113" t="s">
        <v>136</v>
      </c>
    </row>
    <row r="38" spans="2:17" ht="17.25" customHeight="1" thickTop="1" x14ac:dyDescent="0.15">
      <c r="B38" s="161" t="s">
        <v>15</v>
      </c>
      <c r="C38" s="162"/>
      <c r="D38" s="34" t="s">
        <v>16</v>
      </c>
      <c r="E38" s="21"/>
      <c r="F38" s="22"/>
      <c r="G38" s="68">
        <f t="shared" si="0"/>
        <v>0</v>
      </c>
      <c r="H38" s="138">
        <f>SUM(G38:G43)</f>
        <v>0</v>
      </c>
      <c r="I38" s="38"/>
      <c r="J38" s="135" t="e">
        <f>(H38-G40-G43)/(I38+I39+I41+I42)</f>
        <v>#DIV/0!</v>
      </c>
      <c r="K38" s="23"/>
    </row>
    <row r="39" spans="2:17" ht="17.25" customHeight="1" x14ac:dyDescent="0.15">
      <c r="B39" s="163"/>
      <c r="C39" s="164"/>
      <c r="D39" s="32" t="s">
        <v>17</v>
      </c>
      <c r="E39" s="14"/>
      <c r="F39" s="15"/>
      <c r="G39" s="68">
        <f t="shared" si="0"/>
        <v>0</v>
      </c>
      <c r="H39" s="139"/>
      <c r="I39" s="14"/>
      <c r="J39" s="136"/>
      <c r="K39" s="13"/>
    </row>
    <row r="40" spans="2:17" ht="17.25" customHeight="1" x14ac:dyDescent="0.15">
      <c r="B40" s="163"/>
      <c r="C40" s="164"/>
      <c r="D40" s="39" t="s">
        <v>18</v>
      </c>
      <c r="E40" s="14"/>
      <c r="F40" s="15"/>
      <c r="G40" s="68">
        <f t="shared" si="0"/>
        <v>0</v>
      </c>
      <c r="H40" s="139"/>
      <c r="I40" s="14"/>
      <c r="J40" s="136"/>
      <c r="K40" s="13"/>
    </row>
    <row r="41" spans="2:17" ht="17.25" customHeight="1" x14ac:dyDescent="0.15">
      <c r="B41" s="163"/>
      <c r="C41" s="164"/>
      <c r="D41" s="40" t="s">
        <v>32</v>
      </c>
      <c r="E41" s="14"/>
      <c r="F41" s="15"/>
      <c r="G41" s="68">
        <f t="shared" si="0"/>
        <v>0</v>
      </c>
      <c r="H41" s="139"/>
      <c r="I41" s="14"/>
      <c r="J41" s="136"/>
      <c r="K41" s="112"/>
    </row>
    <row r="42" spans="2:17" ht="17.25" customHeight="1" x14ac:dyDescent="0.15">
      <c r="B42" s="163"/>
      <c r="C42" s="164"/>
      <c r="D42" s="40" t="s">
        <v>33</v>
      </c>
      <c r="E42" s="14"/>
      <c r="F42" s="15"/>
      <c r="G42" s="68">
        <f>SUM(E42:F42)</f>
        <v>0</v>
      </c>
      <c r="H42" s="139"/>
      <c r="I42" s="14"/>
      <c r="J42" s="136"/>
      <c r="K42" s="114" t="s">
        <v>137</v>
      </c>
    </row>
    <row r="43" spans="2:17" ht="17.25" customHeight="1" thickBot="1" x14ac:dyDescent="0.2">
      <c r="B43" s="165"/>
      <c r="C43" s="166"/>
      <c r="D43" s="41" t="s">
        <v>34</v>
      </c>
      <c r="E43" s="17"/>
      <c r="F43" s="18"/>
      <c r="G43" s="90">
        <f>SUM(E43:F43)</f>
        <v>0</v>
      </c>
      <c r="H43" s="140"/>
      <c r="I43" s="19"/>
      <c r="J43" s="173"/>
      <c r="K43" s="115" t="s">
        <v>138</v>
      </c>
    </row>
    <row r="44" spans="2:17" ht="25.5" customHeight="1" thickTop="1" x14ac:dyDescent="0.15">
      <c r="B44" s="170" t="s">
        <v>19</v>
      </c>
      <c r="C44" s="171"/>
      <c r="D44" s="172"/>
      <c r="E44" s="68">
        <f>SUM(E12:E43)</f>
        <v>0</v>
      </c>
      <c r="F44" s="68">
        <f>SUM(F12:F43)</f>
        <v>0</v>
      </c>
      <c r="G44" s="68">
        <f>SUM(G12:G43)</f>
        <v>0</v>
      </c>
      <c r="H44" s="68">
        <f>SUM(H12:H43)</f>
        <v>0</v>
      </c>
      <c r="I44" s="68">
        <f>SUM(I12:I43)</f>
        <v>0</v>
      </c>
      <c r="J44" s="91" t="e">
        <f>H50/I50</f>
        <v>#DIV/0!</v>
      </c>
      <c r="K44" s="26"/>
    </row>
    <row r="45" spans="2:17" s="71" customFormat="1" ht="17.25" customHeight="1" x14ac:dyDescent="0.15">
      <c r="B45" s="169" t="s">
        <v>149</v>
      </c>
      <c r="C45" s="169"/>
      <c r="D45" s="169"/>
      <c r="E45" s="169"/>
      <c r="F45" s="169"/>
      <c r="G45" s="169"/>
      <c r="H45" s="169"/>
      <c r="I45" s="169"/>
      <c r="J45" s="169"/>
      <c r="K45" s="169"/>
      <c r="L45" s="57"/>
      <c r="M45" s="57"/>
      <c r="N45" s="57"/>
      <c r="O45" s="57"/>
      <c r="P45" s="57"/>
      <c r="Q45" s="57"/>
    </row>
    <row r="46" spans="2:17" s="71" customFormat="1" ht="17.25" customHeight="1" x14ac:dyDescent="0.15">
      <c r="B46" s="167" t="s">
        <v>70</v>
      </c>
      <c r="C46" s="167"/>
      <c r="D46" s="168"/>
      <c r="E46" s="168"/>
      <c r="F46" s="168"/>
      <c r="G46" s="168"/>
      <c r="H46" s="168"/>
      <c r="I46" s="168"/>
      <c r="J46" s="168"/>
      <c r="K46" s="168"/>
      <c r="L46" s="57"/>
      <c r="M46" s="57"/>
      <c r="N46" s="57"/>
      <c r="O46" s="57"/>
      <c r="P46" s="57"/>
      <c r="Q46" s="57"/>
    </row>
    <row r="47" spans="2:17" s="71" customFormat="1" ht="17.25" customHeight="1" x14ac:dyDescent="0.15">
      <c r="B47" s="167" t="s">
        <v>61</v>
      </c>
      <c r="C47" s="167"/>
      <c r="D47" s="168"/>
      <c r="E47" s="168"/>
      <c r="F47" s="168"/>
      <c r="G47" s="168"/>
      <c r="H47" s="168"/>
      <c r="I47" s="168"/>
      <c r="J47" s="168"/>
      <c r="K47" s="168"/>
      <c r="L47" s="57"/>
      <c r="M47" s="57"/>
      <c r="N47" s="57"/>
      <c r="O47" s="57"/>
      <c r="P47" s="57"/>
      <c r="Q47" s="57"/>
    </row>
    <row r="48" spans="2:17" s="71" customFormat="1" ht="17.25" customHeight="1" x14ac:dyDescent="0.15">
      <c r="B48" s="167" t="s">
        <v>67</v>
      </c>
      <c r="C48" s="167"/>
      <c r="D48" s="168"/>
      <c r="E48" s="168"/>
      <c r="F48" s="168"/>
      <c r="G48" s="168"/>
      <c r="H48" s="168"/>
      <c r="I48" s="168"/>
      <c r="J48" s="168"/>
      <c r="K48" s="168"/>
      <c r="L48" s="57"/>
      <c r="M48" s="57"/>
      <c r="N48" s="57"/>
      <c r="O48" s="57"/>
      <c r="P48" s="57"/>
      <c r="Q48" s="57"/>
    </row>
    <row r="50" spans="2:17" s="130" customFormat="1" x14ac:dyDescent="0.15">
      <c r="B50" s="127"/>
      <c r="C50" s="127"/>
      <c r="D50" s="128"/>
      <c r="E50" s="127"/>
      <c r="F50" s="127"/>
      <c r="G50" s="129" t="s">
        <v>140</v>
      </c>
      <c r="H50" s="131">
        <f>H44-G29-G37-G40-G43</f>
        <v>0</v>
      </c>
      <c r="I50" s="131">
        <f>I44-I29-I37-I40-I43</f>
        <v>0</v>
      </c>
      <c r="J50" s="127"/>
      <c r="K50" s="127"/>
      <c r="L50" s="127"/>
      <c r="M50" s="127"/>
      <c r="N50" s="127"/>
      <c r="O50" s="127"/>
      <c r="P50" s="127"/>
      <c r="Q50" s="127"/>
    </row>
  </sheetData>
  <mergeCells count="36">
    <mergeCell ref="B35:C35"/>
    <mergeCell ref="B38:C43"/>
    <mergeCell ref="B46:K46"/>
    <mergeCell ref="B48:K48"/>
    <mergeCell ref="B47:K47"/>
    <mergeCell ref="B45:K45"/>
    <mergeCell ref="B44:D44"/>
    <mergeCell ref="H33:H37"/>
    <mergeCell ref="H38:H43"/>
    <mergeCell ref="J38:J43"/>
    <mergeCell ref="B15:C20"/>
    <mergeCell ref="B22:C22"/>
    <mergeCell ref="B25:C25"/>
    <mergeCell ref="B28:C28"/>
    <mergeCell ref="B31:C31"/>
    <mergeCell ref="B12:C14"/>
    <mergeCell ref="H1:K1"/>
    <mergeCell ref="B3:K3"/>
    <mergeCell ref="K10:K11"/>
    <mergeCell ref="I10:I11"/>
    <mergeCell ref="E10:F10"/>
    <mergeCell ref="D10:D11"/>
    <mergeCell ref="B10:C11"/>
    <mergeCell ref="H12:H14"/>
    <mergeCell ref="J12:J14"/>
    <mergeCell ref="H15:H20"/>
    <mergeCell ref="H21:H23"/>
    <mergeCell ref="H24:H26"/>
    <mergeCell ref="H27:H29"/>
    <mergeCell ref="H30:H32"/>
    <mergeCell ref="J15:J20"/>
    <mergeCell ref="J21:J23"/>
    <mergeCell ref="J24:J26"/>
    <mergeCell ref="J30:J32"/>
    <mergeCell ref="J33:J36"/>
    <mergeCell ref="J27:J28"/>
  </mergeCells>
  <phoneticPr fontId="2"/>
  <pageMargins left="0.23622047244094491" right="0.23622047244094491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view="pageBreakPreview" topLeftCell="A7" zoomScaleNormal="100" zoomScaleSheetLayoutView="100" workbookViewId="0">
      <selection activeCell="N49" sqref="N49"/>
    </sheetView>
  </sheetViews>
  <sheetFormatPr defaultRowHeight="13.5" x14ac:dyDescent="0.15"/>
  <cols>
    <col min="1" max="1" width="1.125" customWidth="1"/>
    <col min="2" max="2" width="8.75" style="1" customWidth="1"/>
    <col min="3" max="3" width="8.625" style="29" customWidth="1"/>
    <col min="4" max="6" width="11.5" style="1" customWidth="1"/>
    <col min="7" max="7" width="10.125" style="1" customWidth="1"/>
    <col min="8" max="8" width="9.5" style="1" customWidth="1"/>
    <col min="9" max="9" width="13.625" style="1" customWidth="1"/>
    <col min="10" max="10" width="11.875" style="1" customWidth="1"/>
    <col min="11" max="16" width="9" style="1"/>
  </cols>
  <sheetData>
    <row r="1" spans="2:12" x14ac:dyDescent="0.15">
      <c r="G1" s="147" t="str">
        <f>学生･生徒数〈基本〉!H1</f>
        <v>2024(令和6)年　　月　　日</v>
      </c>
      <c r="H1" s="147"/>
      <c r="I1" s="147"/>
      <c r="J1" s="147"/>
    </row>
    <row r="2" spans="2:12" ht="6" customHeight="1" x14ac:dyDescent="0.15">
      <c r="G2" s="42"/>
      <c r="H2" s="42"/>
      <c r="I2" s="42"/>
      <c r="J2" s="42"/>
    </row>
    <row r="3" spans="2:12" ht="17.25" x14ac:dyDescent="0.2">
      <c r="B3" s="148" t="str">
        <f>学生･生徒数〈基本〉!B3</f>
        <v>④2024(令和6)年度　学生・生徒数　報告書</v>
      </c>
      <c r="C3" s="148"/>
      <c r="D3" s="148"/>
      <c r="E3" s="148"/>
      <c r="F3" s="148"/>
      <c r="G3" s="148"/>
      <c r="H3" s="148"/>
      <c r="I3" s="148"/>
      <c r="J3" s="148"/>
    </row>
    <row r="4" spans="2:12" ht="5.25" customHeight="1" x14ac:dyDescent="0.2">
      <c r="B4" s="43"/>
      <c r="C4" s="43"/>
      <c r="D4" s="43"/>
      <c r="E4" s="43"/>
      <c r="F4" s="43"/>
      <c r="G4" s="43"/>
      <c r="H4" s="43"/>
      <c r="I4" s="43"/>
      <c r="J4" s="43"/>
    </row>
    <row r="5" spans="2:12" ht="14.25" x14ac:dyDescent="0.15">
      <c r="B5" s="2" t="s">
        <v>36</v>
      </c>
      <c r="C5" s="30"/>
    </row>
    <row r="6" spans="2:12" ht="14.25" x14ac:dyDescent="0.15">
      <c r="B6" s="2" t="s">
        <v>94</v>
      </c>
      <c r="F6" s="1" t="s">
        <v>37</v>
      </c>
      <c r="G6" s="217" t="s">
        <v>90</v>
      </c>
      <c r="H6" s="217"/>
      <c r="I6" s="217"/>
      <c r="J6" s="217"/>
    </row>
    <row r="7" spans="2:12" x14ac:dyDescent="0.15">
      <c r="G7" s="47"/>
      <c r="H7" s="47"/>
      <c r="I7" s="47"/>
      <c r="J7" s="47"/>
    </row>
    <row r="8" spans="2:12" x14ac:dyDescent="0.15">
      <c r="F8" s="37" t="s">
        <v>31</v>
      </c>
      <c r="G8" s="48"/>
      <c r="H8" s="48"/>
      <c r="I8" s="48"/>
      <c r="J8" s="48"/>
    </row>
    <row r="9" spans="2:12" ht="9.75" customHeight="1" x14ac:dyDescent="0.15"/>
    <row r="10" spans="2:12" ht="17.25" customHeight="1" x14ac:dyDescent="0.15">
      <c r="B10" s="149" t="s">
        <v>38</v>
      </c>
      <c r="C10" s="155" t="s">
        <v>39</v>
      </c>
      <c r="D10" s="153" t="s">
        <v>63</v>
      </c>
      <c r="E10" s="154"/>
      <c r="F10" s="36" t="s">
        <v>64</v>
      </c>
      <c r="G10" s="36" t="s">
        <v>62</v>
      </c>
      <c r="H10" s="151" t="s">
        <v>65</v>
      </c>
      <c r="I10" s="5" t="s">
        <v>66</v>
      </c>
      <c r="J10" s="149" t="s">
        <v>35</v>
      </c>
    </row>
    <row r="11" spans="2:12" ht="17.25" customHeight="1" thickBot="1" x14ac:dyDescent="0.2">
      <c r="B11" s="150"/>
      <c r="C11" s="156"/>
      <c r="D11" s="9" t="s">
        <v>40</v>
      </c>
      <c r="E11" s="9" t="s">
        <v>41</v>
      </c>
      <c r="F11" s="6" t="s">
        <v>42</v>
      </c>
      <c r="G11" s="6" t="s">
        <v>43</v>
      </c>
      <c r="H11" s="152"/>
      <c r="I11" s="28" t="s">
        <v>68</v>
      </c>
      <c r="J11" s="150"/>
    </row>
    <row r="12" spans="2:12" ht="17.25" customHeight="1" thickTop="1" x14ac:dyDescent="0.15">
      <c r="B12" s="186" t="s">
        <v>51</v>
      </c>
      <c r="C12" s="31" t="s">
        <v>48</v>
      </c>
      <c r="D12" s="10"/>
      <c r="E12" s="11"/>
      <c r="F12" s="68">
        <f>SUM(D12:E12)</f>
        <v>0</v>
      </c>
      <c r="G12" s="138">
        <f>SUM(F12:F15)</f>
        <v>0</v>
      </c>
      <c r="H12" s="12"/>
      <c r="I12" s="135" t="e">
        <f>G12/L15</f>
        <v>#DIV/0!</v>
      </c>
      <c r="J12" s="66"/>
    </row>
    <row r="13" spans="2:12" ht="17.25" customHeight="1" x14ac:dyDescent="0.15">
      <c r="B13" s="185"/>
      <c r="C13" s="32" t="s">
        <v>24</v>
      </c>
      <c r="D13" s="14"/>
      <c r="E13" s="15"/>
      <c r="F13" s="68">
        <f>SUM(D13:E13)</f>
        <v>0</v>
      </c>
      <c r="G13" s="215"/>
      <c r="H13" s="14"/>
      <c r="I13" s="136"/>
      <c r="J13" s="45"/>
    </row>
    <row r="14" spans="2:12" s="1" customFormat="1" ht="17.25" customHeight="1" x14ac:dyDescent="0.15">
      <c r="B14" s="185"/>
      <c r="C14" s="32" t="s">
        <v>25</v>
      </c>
      <c r="D14" s="14"/>
      <c r="E14" s="94"/>
      <c r="F14" s="95">
        <f>SUM(D14:E14)</f>
        <v>0</v>
      </c>
      <c r="G14" s="215"/>
      <c r="H14" s="14"/>
      <c r="I14" s="136"/>
      <c r="J14" s="26"/>
    </row>
    <row r="15" spans="2:12" s="1" customFormat="1" ht="17.25" customHeight="1" thickBot="1" x14ac:dyDescent="0.2">
      <c r="B15" s="150"/>
      <c r="C15" s="35" t="s">
        <v>69</v>
      </c>
      <c r="D15" s="24"/>
      <c r="E15" s="25"/>
      <c r="F15" s="69">
        <f>SUM(D15:E15)</f>
        <v>0</v>
      </c>
      <c r="G15" s="216"/>
      <c r="H15" s="19"/>
      <c r="I15" s="173"/>
      <c r="J15" s="20"/>
      <c r="L15" s="1">
        <f>SUM(H12:H15)</f>
        <v>0</v>
      </c>
    </row>
    <row r="16" spans="2:12" s="1" customFormat="1" ht="25.5" customHeight="1" thickTop="1" x14ac:dyDescent="0.15">
      <c r="B16" s="170" t="s">
        <v>60</v>
      </c>
      <c r="C16" s="172"/>
      <c r="D16" s="68">
        <f>SUM(D12:D15)</f>
        <v>0</v>
      </c>
      <c r="E16" s="68">
        <f>SUM(E12:E15)</f>
        <v>0</v>
      </c>
      <c r="F16" s="68">
        <f>SUM(F12:F15)</f>
        <v>0</v>
      </c>
      <c r="G16" s="68">
        <f>SUM(G12:G15)</f>
        <v>0</v>
      </c>
      <c r="H16" s="68">
        <f>SUM(H12:H15)</f>
        <v>0</v>
      </c>
      <c r="I16" s="91" t="e">
        <f>G16/H16</f>
        <v>#DIV/0!</v>
      </c>
      <c r="J16" s="26"/>
    </row>
    <row r="17" spans="2:10" s="57" customFormat="1" ht="18" customHeight="1" x14ac:dyDescent="0.15">
      <c r="B17" s="169" t="str">
        <f>学生･生徒数〈基本〉!B45</f>
        <v>※2024(令和6)年5月1日現在での在籍者数をご報告ください。</v>
      </c>
      <c r="C17" s="169"/>
      <c r="D17" s="169"/>
      <c r="E17" s="169"/>
      <c r="F17" s="169"/>
      <c r="G17" s="169"/>
      <c r="H17" s="169"/>
      <c r="I17" s="169"/>
      <c r="J17" s="169"/>
    </row>
    <row r="18" spans="2:10" s="57" customFormat="1" ht="18" customHeight="1" x14ac:dyDescent="0.15">
      <c r="B18" s="167" t="s">
        <v>70</v>
      </c>
      <c r="C18" s="168"/>
      <c r="D18" s="168"/>
      <c r="E18" s="168"/>
      <c r="F18" s="168"/>
      <c r="G18" s="168"/>
      <c r="H18" s="168"/>
      <c r="I18" s="168"/>
      <c r="J18" s="168"/>
    </row>
    <row r="19" spans="2:10" s="57" customFormat="1" ht="18" customHeight="1" x14ac:dyDescent="0.15">
      <c r="B19" s="167" t="s">
        <v>67</v>
      </c>
      <c r="C19" s="168"/>
      <c r="D19" s="168"/>
      <c r="E19" s="168"/>
      <c r="F19" s="168"/>
      <c r="G19" s="168"/>
      <c r="H19" s="168"/>
      <c r="I19" s="168"/>
      <c r="J19" s="168"/>
    </row>
    <row r="22" spans="2:10" x14ac:dyDescent="0.15">
      <c r="C22" s="57"/>
    </row>
    <row r="23" spans="2:10" x14ac:dyDescent="0.15">
      <c r="C23" s="57"/>
    </row>
    <row r="24" spans="2:10" x14ac:dyDescent="0.15">
      <c r="C24" s="57"/>
    </row>
    <row r="25" spans="2:10" x14ac:dyDescent="0.15">
      <c r="C25" s="57"/>
    </row>
    <row r="26" spans="2:10" x14ac:dyDescent="0.15">
      <c r="C26" s="57"/>
    </row>
  </sheetData>
  <mergeCells count="15">
    <mergeCell ref="G1:J1"/>
    <mergeCell ref="B3:J3"/>
    <mergeCell ref="B10:B11"/>
    <mergeCell ref="C10:C11"/>
    <mergeCell ref="D10:E10"/>
    <mergeCell ref="H10:H11"/>
    <mergeCell ref="J10:J11"/>
    <mergeCell ref="G6:J6"/>
    <mergeCell ref="B19:J19"/>
    <mergeCell ref="B12:B15"/>
    <mergeCell ref="G12:G15"/>
    <mergeCell ref="I12:I15"/>
    <mergeCell ref="B18:J18"/>
    <mergeCell ref="B16:C16"/>
    <mergeCell ref="B17:J17"/>
  </mergeCells>
  <phoneticPr fontId="2"/>
  <pageMargins left="0.23622047244094491" right="0.23622047244094491" top="0.59055118110236227" bottom="0.59055118110236227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18"/>
  <sheetViews>
    <sheetView view="pageBreakPreview" topLeftCell="A4" zoomScaleNormal="100" zoomScaleSheetLayoutView="100" workbookViewId="0">
      <selection activeCell="N49" sqref="N49"/>
    </sheetView>
  </sheetViews>
  <sheetFormatPr defaultRowHeight="13.5" x14ac:dyDescent="0.15"/>
  <cols>
    <col min="1" max="1" width="1.125" customWidth="1"/>
    <col min="2" max="2" width="8.75" style="1" customWidth="1"/>
    <col min="3" max="3" width="8.625" style="29" customWidth="1"/>
    <col min="4" max="4" width="7.125" style="1" customWidth="1"/>
    <col min="5" max="5" width="1.125" style="1" customWidth="1"/>
    <col min="6" max="6" width="4.375" style="1" customWidth="1"/>
    <col min="7" max="7" width="1.125" style="1" customWidth="1"/>
    <col min="8" max="8" width="7.25" style="1" customWidth="1"/>
    <col min="9" max="9" width="1.125" style="1" customWidth="1"/>
    <col min="10" max="10" width="4.25" style="1" customWidth="1"/>
    <col min="11" max="11" width="1.125" style="1" customWidth="1"/>
    <col min="12" max="12" width="7.25" style="1" customWidth="1"/>
    <col min="13" max="13" width="1.125" style="1" customWidth="1"/>
    <col min="14" max="14" width="4.25" style="1" customWidth="1"/>
    <col min="15" max="15" width="1.125" style="1" customWidth="1"/>
    <col min="16" max="16" width="1" style="1" customWidth="1"/>
    <col min="17" max="17" width="8.875" style="1" customWidth="1"/>
    <col min="18" max="18" width="1" style="1" customWidth="1"/>
    <col min="19" max="19" width="9.5" style="1" customWidth="1"/>
    <col min="20" max="20" width="13.625" style="1" customWidth="1"/>
    <col min="21" max="21" width="11.875" style="1" customWidth="1"/>
    <col min="22" max="27" width="9" style="1"/>
  </cols>
  <sheetData>
    <row r="1" spans="2:23" x14ac:dyDescent="0.15">
      <c r="P1" s="147" t="str">
        <f>学生･生徒数〈基本〉!H1</f>
        <v>2024(令和6)年　　月　　日</v>
      </c>
      <c r="Q1" s="147"/>
      <c r="R1" s="147"/>
      <c r="S1" s="147"/>
      <c r="T1" s="147"/>
      <c r="U1" s="147"/>
    </row>
    <row r="2" spans="2:23" ht="6" customHeight="1" x14ac:dyDescent="0.15">
      <c r="P2" s="42"/>
      <c r="Q2" s="42"/>
      <c r="R2" s="42"/>
      <c r="S2" s="42"/>
      <c r="T2" s="42"/>
      <c r="U2" s="42"/>
    </row>
    <row r="3" spans="2:23" ht="17.25" x14ac:dyDescent="0.2">
      <c r="B3" s="148" t="str">
        <f>学生･生徒数〈基本〉!B3</f>
        <v>④2024(令和6)年度　学生・生徒数　報告書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</row>
    <row r="4" spans="2:23" ht="5.25" customHeight="1" x14ac:dyDescent="0.2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</row>
    <row r="5" spans="2:23" ht="14.25" x14ac:dyDescent="0.15">
      <c r="B5" s="2" t="s">
        <v>36</v>
      </c>
      <c r="C5" s="30"/>
    </row>
    <row r="6" spans="2:23" ht="14.25" x14ac:dyDescent="0.15">
      <c r="B6" s="2" t="s">
        <v>94</v>
      </c>
    </row>
    <row r="7" spans="2:23" x14ac:dyDescent="0.15">
      <c r="L7" s="1" t="s">
        <v>37</v>
      </c>
      <c r="P7" s="180" t="s">
        <v>91</v>
      </c>
      <c r="Q7" s="180"/>
      <c r="R7" s="180"/>
      <c r="S7" s="180"/>
      <c r="T7" s="180"/>
      <c r="U7" s="180"/>
    </row>
    <row r="8" spans="2:23" ht="27" x14ac:dyDescent="0.15">
      <c r="L8" s="37" t="s">
        <v>31</v>
      </c>
      <c r="M8" s="37"/>
      <c r="N8" s="37"/>
      <c r="O8" s="37"/>
      <c r="P8" s="3"/>
      <c r="Q8" s="3"/>
      <c r="R8" s="3"/>
      <c r="S8" s="3"/>
      <c r="T8" s="3"/>
      <c r="U8" s="4" t="s">
        <v>30</v>
      </c>
    </row>
    <row r="9" spans="2:23" ht="9.75" customHeight="1" x14ac:dyDescent="0.15"/>
    <row r="10" spans="2:23" ht="17.25" customHeight="1" x14ac:dyDescent="0.15">
      <c r="B10" s="149" t="s">
        <v>38</v>
      </c>
      <c r="C10" s="155" t="s">
        <v>39</v>
      </c>
      <c r="D10" s="153" t="s">
        <v>63</v>
      </c>
      <c r="E10" s="221"/>
      <c r="F10" s="221"/>
      <c r="G10" s="221"/>
      <c r="H10" s="221"/>
      <c r="I10" s="221"/>
      <c r="J10" s="221"/>
      <c r="K10" s="154"/>
      <c r="L10" s="223" t="s">
        <v>79</v>
      </c>
      <c r="M10" s="224"/>
      <c r="N10" s="224"/>
      <c r="O10" s="224"/>
      <c r="P10" s="223" t="s">
        <v>80</v>
      </c>
      <c r="Q10" s="224"/>
      <c r="R10" s="225"/>
      <c r="S10" s="151" t="s">
        <v>65</v>
      </c>
      <c r="T10" s="5" t="s">
        <v>66</v>
      </c>
      <c r="U10" s="149" t="s">
        <v>35</v>
      </c>
    </row>
    <row r="11" spans="2:23" ht="17.25" customHeight="1" thickBot="1" x14ac:dyDescent="0.2">
      <c r="B11" s="150"/>
      <c r="C11" s="156"/>
      <c r="D11" s="159" t="s">
        <v>40</v>
      </c>
      <c r="E11" s="222"/>
      <c r="F11" s="222"/>
      <c r="G11" s="160"/>
      <c r="H11" s="159" t="s">
        <v>41</v>
      </c>
      <c r="I11" s="222"/>
      <c r="J11" s="222"/>
      <c r="K11" s="160"/>
      <c r="L11" s="159" t="s">
        <v>42</v>
      </c>
      <c r="M11" s="222"/>
      <c r="N11" s="222"/>
      <c r="O11" s="222"/>
      <c r="P11" s="159" t="s">
        <v>43</v>
      </c>
      <c r="Q11" s="222"/>
      <c r="R11" s="160"/>
      <c r="S11" s="152"/>
      <c r="T11" s="28" t="s">
        <v>68</v>
      </c>
      <c r="U11" s="150"/>
    </row>
    <row r="12" spans="2:23" ht="21" customHeight="1" thickTop="1" x14ac:dyDescent="0.15">
      <c r="B12" s="44"/>
      <c r="C12" s="31" t="s">
        <v>44</v>
      </c>
      <c r="D12" s="96"/>
      <c r="E12" s="11" t="s">
        <v>118</v>
      </c>
      <c r="F12" s="11"/>
      <c r="G12" s="11" t="s">
        <v>119</v>
      </c>
      <c r="H12" s="96"/>
      <c r="I12" s="11" t="s">
        <v>118</v>
      </c>
      <c r="J12" s="11"/>
      <c r="K12" s="11" t="s">
        <v>119</v>
      </c>
      <c r="L12" s="100">
        <f>D12+H12</f>
        <v>0</v>
      </c>
      <c r="M12" s="11" t="s">
        <v>118</v>
      </c>
      <c r="N12" s="104">
        <f>F12+J12</f>
        <v>0</v>
      </c>
      <c r="O12" s="11" t="s">
        <v>119</v>
      </c>
      <c r="P12" s="106"/>
      <c r="Q12" s="109"/>
      <c r="R12" s="12"/>
      <c r="S12" s="66"/>
      <c r="T12" s="135" t="e">
        <f>Q13/W14</f>
        <v>#DIV/0!</v>
      </c>
      <c r="U12" s="13"/>
    </row>
    <row r="13" spans="2:23" ht="21" customHeight="1" x14ac:dyDescent="0.15">
      <c r="B13" s="7" t="s">
        <v>45</v>
      </c>
      <c r="C13" s="32" t="s">
        <v>46</v>
      </c>
      <c r="D13" s="97"/>
      <c r="E13" s="15" t="s">
        <v>118</v>
      </c>
      <c r="F13" s="15"/>
      <c r="G13" s="15" t="s">
        <v>119</v>
      </c>
      <c r="H13" s="97"/>
      <c r="I13" s="15" t="s">
        <v>118</v>
      </c>
      <c r="J13" s="15"/>
      <c r="K13" s="15" t="s">
        <v>119</v>
      </c>
      <c r="L13" s="103">
        <f>D13+H13</f>
        <v>0</v>
      </c>
      <c r="M13" s="15" t="s">
        <v>118</v>
      </c>
      <c r="N13" s="104">
        <f>F13+J13</f>
        <v>0</v>
      </c>
      <c r="O13" s="15" t="s">
        <v>119</v>
      </c>
      <c r="P13" s="107"/>
      <c r="Q13" s="99">
        <f>SUM(L12:L14)</f>
        <v>0</v>
      </c>
      <c r="R13" s="16"/>
      <c r="S13" s="14"/>
      <c r="T13" s="136"/>
      <c r="U13" s="13"/>
    </row>
    <row r="14" spans="2:23" ht="21" customHeight="1" thickBot="1" x14ac:dyDescent="0.2">
      <c r="B14" s="8"/>
      <c r="C14" s="33" t="s">
        <v>47</v>
      </c>
      <c r="D14" s="98"/>
      <c r="E14" s="25" t="s">
        <v>118</v>
      </c>
      <c r="F14" s="18"/>
      <c r="G14" s="25" t="s">
        <v>119</v>
      </c>
      <c r="H14" s="98"/>
      <c r="I14" s="25" t="s">
        <v>118</v>
      </c>
      <c r="J14" s="18"/>
      <c r="K14" s="25" t="s">
        <v>119</v>
      </c>
      <c r="L14" s="101">
        <f>D14+H14</f>
        <v>0</v>
      </c>
      <c r="M14" s="25" t="s">
        <v>118</v>
      </c>
      <c r="N14" s="105">
        <f>F14+J14</f>
        <v>0</v>
      </c>
      <c r="O14" s="25" t="s">
        <v>119</v>
      </c>
      <c r="P14" s="108" t="s">
        <v>118</v>
      </c>
      <c r="Q14" s="25">
        <f>SUM(N12:N14)</f>
        <v>0</v>
      </c>
      <c r="R14" s="19" t="s">
        <v>122</v>
      </c>
      <c r="S14" s="17"/>
      <c r="T14" s="173"/>
      <c r="U14" s="20"/>
      <c r="W14" s="1">
        <f>SUM(S12:S14)</f>
        <v>0</v>
      </c>
    </row>
    <row r="15" spans="2:23" s="1" customFormat="1" ht="25.5" customHeight="1" thickTop="1" x14ac:dyDescent="0.15">
      <c r="B15" s="170" t="s">
        <v>60</v>
      </c>
      <c r="C15" s="172"/>
      <c r="D15" s="99">
        <f>SUM(D12:D14)</f>
        <v>0</v>
      </c>
      <c r="E15" s="99" t="s">
        <v>120</v>
      </c>
      <c r="F15" s="99"/>
      <c r="G15" s="102" t="s">
        <v>121</v>
      </c>
      <c r="H15" s="99">
        <f>SUM(H12:H14)</f>
        <v>0</v>
      </c>
      <c r="I15" s="99" t="s">
        <v>120</v>
      </c>
      <c r="J15" s="99"/>
      <c r="K15" s="102" t="s">
        <v>121</v>
      </c>
      <c r="L15" s="99">
        <f>SUM(L12:L14)</f>
        <v>0</v>
      </c>
      <c r="M15" s="99" t="s">
        <v>120</v>
      </c>
      <c r="N15" s="104">
        <f>F15+J15</f>
        <v>0</v>
      </c>
      <c r="O15" s="102" t="s">
        <v>121</v>
      </c>
      <c r="P15" s="218">
        <f>Q13</f>
        <v>0</v>
      </c>
      <c r="Q15" s="219"/>
      <c r="R15" s="220"/>
      <c r="S15" s="99">
        <f>SUM(S12:S14)</f>
        <v>0</v>
      </c>
      <c r="T15" s="91" t="e">
        <f>P15/S15</f>
        <v>#DIV/0!</v>
      </c>
      <c r="U15" s="26"/>
    </row>
    <row r="16" spans="2:23" s="70" customFormat="1" ht="17.25" customHeight="1" x14ac:dyDescent="0.15">
      <c r="B16" s="169" t="s">
        <v>150</v>
      </c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</row>
    <row r="17" spans="2:21" s="70" customFormat="1" ht="17.25" customHeight="1" x14ac:dyDescent="0.15">
      <c r="B17" s="167" t="s">
        <v>70</v>
      </c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</row>
    <row r="18" spans="2:21" s="70" customFormat="1" ht="17.25" customHeight="1" x14ac:dyDescent="0.15">
      <c r="B18" s="167" t="s">
        <v>67</v>
      </c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</row>
  </sheetData>
  <mergeCells count="20">
    <mergeCell ref="P1:U1"/>
    <mergeCell ref="B3:U3"/>
    <mergeCell ref="B10:B11"/>
    <mergeCell ref="C10:C11"/>
    <mergeCell ref="P11:R11"/>
    <mergeCell ref="B16:U16"/>
    <mergeCell ref="B17:U17"/>
    <mergeCell ref="B18:U18"/>
    <mergeCell ref="P7:U7"/>
    <mergeCell ref="P15:R15"/>
    <mergeCell ref="T12:T14"/>
    <mergeCell ref="S10:S11"/>
    <mergeCell ref="U10:U11"/>
    <mergeCell ref="D10:K10"/>
    <mergeCell ref="D11:G11"/>
    <mergeCell ref="B15:C15"/>
    <mergeCell ref="H11:K11"/>
    <mergeCell ref="L10:O10"/>
    <mergeCell ref="L11:O11"/>
    <mergeCell ref="P10:R10"/>
  </mergeCells>
  <phoneticPr fontId="2"/>
  <pageMargins left="0.23622047244094491" right="0.23622047244094491" top="0.59055118110236227" bottom="0.59055118110236227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0"/>
  <sheetViews>
    <sheetView view="pageBreakPreview" topLeftCell="A7" zoomScaleNormal="100" zoomScaleSheetLayoutView="100" workbookViewId="0">
      <selection activeCell="N49" sqref="N49"/>
    </sheetView>
  </sheetViews>
  <sheetFormatPr defaultRowHeight="13.5" x14ac:dyDescent="0.15"/>
  <cols>
    <col min="1" max="1" width="1.125" customWidth="1"/>
    <col min="2" max="2" width="8.75" style="1" customWidth="1"/>
    <col min="3" max="3" width="8.625" style="29" customWidth="1"/>
    <col min="4" max="6" width="11.5" style="1" customWidth="1"/>
    <col min="7" max="7" width="10.125" style="1" customWidth="1"/>
    <col min="8" max="8" width="9.5" style="1" customWidth="1"/>
    <col min="9" max="9" width="13.625" style="1" customWidth="1"/>
    <col min="10" max="10" width="11.875" style="1" customWidth="1"/>
    <col min="11" max="16" width="9" style="1"/>
  </cols>
  <sheetData>
    <row r="1" spans="2:10" x14ac:dyDescent="0.15">
      <c r="G1" s="147" t="str">
        <f>学生･生徒数〈基本〉!H1</f>
        <v>2024(令和6)年　　月　　日</v>
      </c>
      <c r="H1" s="147"/>
      <c r="I1" s="147"/>
      <c r="J1" s="147"/>
    </row>
    <row r="2" spans="2:10" ht="6" customHeight="1" x14ac:dyDescent="0.15">
      <c r="G2" s="42"/>
      <c r="H2" s="42"/>
      <c r="I2" s="42"/>
      <c r="J2" s="42"/>
    </row>
    <row r="3" spans="2:10" ht="17.25" x14ac:dyDescent="0.2">
      <c r="B3" s="148" t="str">
        <f>学生･生徒数〈基本〉!B3</f>
        <v>④2024(令和6)年度　学生・生徒数　報告書</v>
      </c>
      <c r="C3" s="148"/>
      <c r="D3" s="148"/>
      <c r="E3" s="148"/>
      <c r="F3" s="148"/>
      <c r="G3" s="148"/>
      <c r="H3" s="148"/>
      <c r="I3" s="148"/>
      <c r="J3" s="148"/>
    </row>
    <row r="4" spans="2:10" ht="5.25" customHeight="1" x14ac:dyDescent="0.2">
      <c r="B4" s="43"/>
      <c r="C4" s="43"/>
      <c r="D4" s="43"/>
      <c r="E4" s="43"/>
      <c r="F4" s="43"/>
      <c r="G4" s="43"/>
      <c r="H4" s="43"/>
      <c r="I4" s="43"/>
      <c r="J4" s="43"/>
    </row>
    <row r="5" spans="2:10" ht="14.25" x14ac:dyDescent="0.15">
      <c r="B5" s="2" t="s">
        <v>36</v>
      </c>
      <c r="C5" s="30"/>
    </row>
    <row r="6" spans="2:10" ht="14.25" x14ac:dyDescent="0.15">
      <c r="B6" s="2" t="s">
        <v>94</v>
      </c>
    </row>
    <row r="7" spans="2:10" x14ac:dyDescent="0.15">
      <c r="F7" s="1" t="s">
        <v>37</v>
      </c>
      <c r="G7" s="180" t="s">
        <v>86</v>
      </c>
      <c r="H7" s="180"/>
      <c r="I7" s="180"/>
      <c r="J7" s="180"/>
    </row>
    <row r="8" spans="2:10" x14ac:dyDescent="0.15">
      <c r="F8" s="37" t="s">
        <v>31</v>
      </c>
      <c r="G8" s="3"/>
      <c r="H8" s="3"/>
      <c r="I8" s="3"/>
      <c r="J8" s="4" t="s">
        <v>30</v>
      </c>
    </row>
    <row r="9" spans="2:10" ht="9.75" customHeight="1" x14ac:dyDescent="0.15"/>
    <row r="10" spans="2:10" ht="17.25" customHeight="1" x14ac:dyDescent="0.15">
      <c r="B10" s="149" t="s">
        <v>38</v>
      </c>
      <c r="C10" s="155" t="s">
        <v>39</v>
      </c>
      <c r="D10" s="153" t="s">
        <v>63</v>
      </c>
      <c r="E10" s="154"/>
      <c r="F10" s="36" t="s">
        <v>64</v>
      </c>
      <c r="G10" s="36" t="s">
        <v>62</v>
      </c>
      <c r="H10" s="151" t="s">
        <v>65</v>
      </c>
      <c r="I10" s="5" t="s">
        <v>66</v>
      </c>
      <c r="J10" s="149" t="s">
        <v>35</v>
      </c>
    </row>
    <row r="11" spans="2:10" ht="17.25" customHeight="1" thickBot="1" x14ac:dyDescent="0.2">
      <c r="B11" s="150"/>
      <c r="C11" s="156"/>
      <c r="D11" s="9" t="s">
        <v>40</v>
      </c>
      <c r="E11" s="9" t="s">
        <v>41</v>
      </c>
      <c r="F11" s="6" t="s">
        <v>42</v>
      </c>
      <c r="G11" s="6" t="s">
        <v>43</v>
      </c>
      <c r="H11" s="152"/>
      <c r="I11" s="28" t="s">
        <v>68</v>
      </c>
      <c r="J11" s="150"/>
    </row>
    <row r="12" spans="2:10" ht="17.25" customHeight="1" thickTop="1" x14ac:dyDescent="0.15">
      <c r="B12" s="184" t="s">
        <v>124</v>
      </c>
      <c r="C12" s="31" t="s">
        <v>48</v>
      </c>
      <c r="D12" s="10"/>
      <c r="E12" s="11"/>
      <c r="F12" s="68">
        <f>SUM(D12:E12)</f>
        <v>0</v>
      </c>
      <c r="G12" s="138">
        <f>SUM(F12:F14)</f>
        <v>0</v>
      </c>
      <c r="H12" s="66"/>
      <c r="I12" s="135" t="e">
        <f>G12/(H12+H13+H14)</f>
        <v>#DIV/0!</v>
      </c>
      <c r="J12" s="13"/>
    </row>
    <row r="13" spans="2:10" ht="17.25" customHeight="1" x14ac:dyDescent="0.15">
      <c r="B13" s="185"/>
      <c r="C13" s="32" t="s">
        <v>52</v>
      </c>
      <c r="D13" s="14"/>
      <c r="E13" s="15"/>
      <c r="F13" s="68">
        <f>SUM(D13:E13)</f>
        <v>0</v>
      </c>
      <c r="G13" s="139"/>
      <c r="H13" s="14"/>
      <c r="I13" s="136"/>
      <c r="J13" s="13"/>
    </row>
    <row r="14" spans="2:10" ht="17.25" customHeight="1" thickBot="1" x14ac:dyDescent="0.2">
      <c r="B14" s="185"/>
      <c r="C14" s="33" t="s">
        <v>49</v>
      </c>
      <c r="D14" s="17"/>
      <c r="E14" s="18"/>
      <c r="F14" s="90">
        <f>SUM(D14:E14)</f>
        <v>0</v>
      </c>
      <c r="G14" s="140"/>
      <c r="H14" s="17"/>
      <c r="I14" s="173"/>
      <c r="J14" s="20"/>
    </row>
    <row r="15" spans="2:10" ht="17.25" customHeight="1" thickTop="1" x14ac:dyDescent="0.15">
      <c r="B15" s="185"/>
      <c r="C15" s="182" t="s">
        <v>74</v>
      </c>
      <c r="D15" s="183"/>
      <c r="E15" s="183"/>
      <c r="F15" s="176">
        <f>SUM(D15:E16)</f>
        <v>0</v>
      </c>
      <c r="G15" s="176">
        <f>F15</f>
        <v>0</v>
      </c>
      <c r="H15" s="186"/>
      <c r="I15" s="174"/>
      <c r="J15" s="178" t="s">
        <v>77</v>
      </c>
    </row>
    <row r="16" spans="2:10" ht="17.25" customHeight="1" thickBot="1" x14ac:dyDescent="0.2">
      <c r="B16" s="150"/>
      <c r="C16" s="156"/>
      <c r="D16" s="181"/>
      <c r="E16" s="181"/>
      <c r="F16" s="177"/>
      <c r="G16" s="181"/>
      <c r="H16" s="150"/>
      <c r="I16" s="175"/>
      <c r="J16" s="179"/>
    </row>
    <row r="17" spans="2:16" ht="25.5" customHeight="1" thickTop="1" x14ac:dyDescent="0.15">
      <c r="B17" s="170" t="s">
        <v>60</v>
      </c>
      <c r="C17" s="172"/>
      <c r="D17" s="68">
        <f>SUM(D12:D16)</f>
        <v>0</v>
      </c>
      <c r="E17" s="68">
        <f>SUM(E12:E16)</f>
        <v>0</v>
      </c>
      <c r="F17" s="68">
        <f>SUM(F12:F16)</f>
        <v>0</v>
      </c>
      <c r="G17" s="68">
        <f>SUM(G12:G16)</f>
        <v>0</v>
      </c>
      <c r="H17" s="68">
        <f>SUM(H12:H16)</f>
        <v>0</v>
      </c>
      <c r="I17" s="91" t="e">
        <f>I12</f>
        <v>#DIV/0!</v>
      </c>
      <c r="J17" s="26"/>
    </row>
    <row r="18" spans="2:16" s="71" customFormat="1" ht="17.25" customHeight="1" x14ac:dyDescent="0.15">
      <c r="B18" s="169" t="str">
        <f>学生･生徒数〈基本〉!B45</f>
        <v>※2024(令和6)年5月1日現在での在籍者数をご報告ください。</v>
      </c>
      <c r="C18" s="169"/>
      <c r="D18" s="169"/>
      <c r="E18" s="169"/>
      <c r="F18" s="169"/>
      <c r="G18" s="169"/>
      <c r="H18" s="169"/>
      <c r="I18" s="169"/>
      <c r="J18" s="169"/>
      <c r="K18" s="57"/>
      <c r="L18" s="57"/>
      <c r="M18" s="57"/>
      <c r="N18" s="57"/>
      <c r="O18" s="57"/>
      <c r="P18" s="57"/>
    </row>
    <row r="19" spans="2:16" s="71" customFormat="1" ht="17.25" customHeight="1" x14ac:dyDescent="0.15">
      <c r="B19" s="167" t="s">
        <v>70</v>
      </c>
      <c r="C19" s="168"/>
      <c r="D19" s="168"/>
      <c r="E19" s="168"/>
      <c r="F19" s="168"/>
      <c r="G19" s="168"/>
      <c r="H19" s="168"/>
      <c r="I19" s="168"/>
      <c r="J19" s="168"/>
      <c r="K19" s="57"/>
      <c r="L19" s="57"/>
      <c r="M19" s="57"/>
      <c r="N19" s="57"/>
      <c r="O19" s="57"/>
      <c r="P19" s="57"/>
    </row>
    <row r="20" spans="2:16" s="71" customFormat="1" ht="17.25" customHeight="1" x14ac:dyDescent="0.15">
      <c r="B20" s="167" t="s">
        <v>67</v>
      </c>
      <c r="C20" s="168"/>
      <c r="D20" s="168"/>
      <c r="E20" s="168"/>
      <c r="F20" s="168"/>
      <c r="G20" s="168"/>
      <c r="H20" s="168"/>
      <c r="I20" s="168"/>
      <c r="J20" s="168"/>
      <c r="K20" s="57"/>
      <c r="L20" s="57"/>
      <c r="M20" s="57"/>
      <c r="N20" s="57"/>
      <c r="O20" s="57"/>
      <c r="P20" s="57"/>
    </row>
  </sheetData>
  <mergeCells count="23">
    <mergeCell ref="G1:J1"/>
    <mergeCell ref="B3:J3"/>
    <mergeCell ref="J10:J11"/>
    <mergeCell ref="H10:H11"/>
    <mergeCell ref="J15:J16"/>
    <mergeCell ref="G7:J7"/>
    <mergeCell ref="G12:G14"/>
    <mergeCell ref="G15:G16"/>
    <mergeCell ref="D10:E10"/>
    <mergeCell ref="B10:B11"/>
    <mergeCell ref="C10:C11"/>
    <mergeCell ref="C15:C16"/>
    <mergeCell ref="D15:D16"/>
    <mergeCell ref="E15:E16"/>
    <mergeCell ref="B12:B16"/>
    <mergeCell ref="H15:H16"/>
    <mergeCell ref="I15:I16"/>
    <mergeCell ref="I12:I14"/>
    <mergeCell ref="B20:J20"/>
    <mergeCell ref="B19:J19"/>
    <mergeCell ref="B18:J18"/>
    <mergeCell ref="B17:C17"/>
    <mergeCell ref="F15:F16"/>
  </mergeCells>
  <phoneticPr fontId="2"/>
  <pageMargins left="0.23622047244094491" right="0.23622047244094491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2"/>
  <sheetViews>
    <sheetView view="pageBreakPreview" topLeftCell="A34" zoomScaleNormal="100" zoomScaleSheetLayoutView="100" workbookViewId="0">
      <selection activeCell="N49" sqref="N49"/>
    </sheetView>
  </sheetViews>
  <sheetFormatPr defaultRowHeight="13.5" x14ac:dyDescent="0.15"/>
  <cols>
    <col min="1" max="1" width="1.125" customWidth="1"/>
    <col min="2" max="2" width="18.5" style="1" customWidth="1"/>
    <col min="3" max="3" width="12.125" style="29" customWidth="1"/>
    <col min="4" max="6" width="11.5" style="1" customWidth="1"/>
    <col min="7" max="7" width="10.125" style="1" customWidth="1"/>
    <col min="8" max="8" width="9.5" style="1" customWidth="1"/>
    <col min="9" max="9" width="13.625" style="1" customWidth="1"/>
    <col min="10" max="10" width="29.625" style="1" customWidth="1"/>
    <col min="11" max="16" width="9" style="1"/>
  </cols>
  <sheetData>
    <row r="1" spans="2:10" x14ac:dyDescent="0.15">
      <c r="G1" s="147" t="str">
        <f>学生･生徒数〈基本〉!H1</f>
        <v>2024(令和6)年　　月　　日</v>
      </c>
      <c r="H1" s="147"/>
      <c r="I1" s="147"/>
      <c r="J1" s="147"/>
    </row>
    <row r="2" spans="2:10" ht="6" customHeight="1" x14ac:dyDescent="0.15">
      <c r="G2" s="42"/>
      <c r="H2" s="42"/>
      <c r="I2" s="42"/>
      <c r="J2" s="42"/>
    </row>
    <row r="3" spans="2:10" ht="17.25" x14ac:dyDescent="0.2">
      <c r="B3" s="148" t="str">
        <f>学生･生徒数〈基本〉!B3</f>
        <v>④2024(令和6)年度　学生・生徒数　報告書</v>
      </c>
      <c r="C3" s="148"/>
      <c r="D3" s="148"/>
      <c r="E3" s="148"/>
      <c r="F3" s="148"/>
      <c r="G3" s="148"/>
      <c r="H3" s="148"/>
      <c r="I3" s="148"/>
      <c r="J3" s="148"/>
    </row>
    <row r="4" spans="2:10" ht="5.25" customHeight="1" x14ac:dyDescent="0.2">
      <c r="B4" s="43"/>
      <c r="C4" s="43"/>
      <c r="D4" s="43"/>
      <c r="E4" s="43"/>
      <c r="F4" s="43"/>
      <c r="G4" s="43"/>
      <c r="H4" s="43"/>
      <c r="I4" s="43"/>
      <c r="J4" s="43"/>
    </row>
    <row r="5" spans="2:10" ht="14.25" x14ac:dyDescent="0.15">
      <c r="B5" s="2" t="s">
        <v>0</v>
      </c>
      <c r="C5" s="30"/>
    </row>
    <row r="6" spans="2:10" ht="14.25" x14ac:dyDescent="0.15">
      <c r="B6" s="2" t="s">
        <v>94</v>
      </c>
    </row>
    <row r="7" spans="2:10" x14ac:dyDescent="0.15">
      <c r="F7" s="1" t="s">
        <v>29</v>
      </c>
      <c r="G7" s="180" t="s">
        <v>85</v>
      </c>
      <c r="H7" s="180"/>
      <c r="I7" s="180"/>
      <c r="J7" s="180"/>
    </row>
    <row r="8" spans="2:10" x14ac:dyDescent="0.15">
      <c r="F8" s="37" t="s">
        <v>31</v>
      </c>
      <c r="G8" s="3"/>
      <c r="H8" s="3"/>
      <c r="I8" s="3"/>
      <c r="J8" s="4" t="s">
        <v>30</v>
      </c>
    </row>
    <row r="9" spans="2:10" ht="9.75" customHeight="1" x14ac:dyDescent="0.15"/>
    <row r="10" spans="2:10" ht="17.25" customHeight="1" x14ac:dyDescent="0.15">
      <c r="B10" s="149" t="s">
        <v>1</v>
      </c>
      <c r="C10" s="155" t="s">
        <v>2</v>
      </c>
      <c r="D10" s="153" t="s">
        <v>63</v>
      </c>
      <c r="E10" s="154"/>
      <c r="F10" s="36" t="s">
        <v>64</v>
      </c>
      <c r="G10" s="36" t="s">
        <v>62</v>
      </c>
      <c r="H10" s="151" t="s">
        <v>65</v>
      </c>
      <c r="I10" s="5" t="s">
        <v>66</v>
      </c>
      <c r="J10" s="149" t="s">
        <v>35</v>
      </c>
    </row>
    <row r="11" spans="2:10" ht="17.25" customHeight="1" thickBot="1" x14ac:dyDescent="0.2">
      <c r="B11" s="150"/>
      <c r="C11" s="156"/>
      <c r="D11" s="9" t="s">
        <v>40</v>
      </c>
      <c r="E11" s="9" t="s">
        <v>41</v>
      </c>
      <c r="F11" s="6" t="s">
        <v>42</v>
      </c>
      <c r="G11" s="6" t="s">
        <v>43</v>
      </c>
      <c r="H11" s="152"/>
      <c r="I11" s="28" t="s">
        <v>68</v>
      </c>
      <c r="J11" s="150"/>
    </row>
    <row r="12" spans="2:10" ht="17.25" customHeight="1" thickTop="1" x14ac:dyDescent="0.15">
      <c r="B12" s="81" t="s">
        <v>95</v>
      </c>
      <c r="C12" s="31" t="s">
        <v>20</v>
      </c>
      <c r="D12" s="10"/>
      <c r="E12" s="11"/>
      <c r="F12" s="68">
        <f>SUM(D12:E12)</f>
        <v>0</v>
      </c>
      <c r="G12" s="138">
        <f>SUM(F12:F14)</f>
        <v>0</v>
      </c>
      <c r="H12" s="12"/>
      <c r="I12" s="135" t="e">
        <f>G12/(H12+H13+H14)</f>
        <v>#DIV/0!</v>
      </c>
      <c r="J12" s="13"/>
    </row>
    <row r="13" spans="2:10" ht="17.25" customHeight="1" x14ac:dyDescent="0.15">
      <c r="B13" s="79" t="s">
        <v>96</v>
      </c>
      <c r="C13" s="32" t="s">
        <v>21</v>
      </c>
      <c r="D13" s="14"/>
      <c r="E13" s="15"/>
      <c r="F13" s="68">
        <f t="shared" ref="F13:F45" si="0">SUM(D13:E13)</f>
        <v>0</v>
      </c>
      <c r="G13" s="139"/>
      <c r="H13" s="14"/>
      <c r="I13" s="136"/>
      <c r="J13" s="13"/>
    </row>
    <row r="14" spans="2:10" ht="17.25" customHeight="1" thickBot="1" x14ac:dyDescent="0.2">
      <c r="B14" s="80" t="s">
        <v>97</v>
      </c>
      <c r="C14" s="33" t="s">
        <v>22</v>
      </c>
      <c r="D14" s="17"/>
      <c r="E14" s="18"/>
      <c r="F14" s="90">
        <f t="shared" si="0"/>
        <v>0</v>
      </c>
      <c r="G14" s="140"/>
      <c r="H14" s="19"/>
      <c r="I14" s="173"/>
      <c r="J14" s="20"/>
    </row>
    <row r="15" spans="2:10" ht="17.25" customHeight="1" thickTop="1" x14ac:dyDescent="0.15">
      <c r="B15" s="82"/>
      <c r="C15" s="49" t="s">
        <v>71</v>
      </c>
      <c r="D15" s="10"/>
      <c r="E15" s="11"/>
      <c r="F15" s="68">
        <f t="shared" si="0"/>
        <v>0</v>
      </c>
      <c r="G15" s="138">
        <f>SUM(F15:F20)</f>
        <v>0</v>
      </c>
      <c r="H15" s="21"/>
      <c r="I15" s="135" t="e">
        <f>G15/(H15+H16+H17+H18+H19+H20)</f>
        <v>#DIV/0!</v>
      </c>
      <c r="J15" s="13"/>
    </row>
    <row r="16" spans="2:10" ht="17.25" customHeight="1" x14ac:dyDescent="0.15">
      <c r="B16" s="81" t="s">
        <v>98</v>
      </c>
      <c r="C16" s="40" t="s">
        <v>72</v>
      </c>
      <c r="D16" s="10"/>
      <c r="E16" s="11"/>
      <c r="F16" s="68">
        <f t="shared" si="0"/>
        <v>0</v>
      </c>
      <c r="G16" s="139"/>
      <c r="H16" s="12"/>
      <c r="I16" s="136"/>
      <c r="J16" s="13"/>
    </row>
    <row r="17" spans="2:10" ht="17.25" customHeight="1" x14ac:dyDescent="0.15">
      <c r="B17" s="81" t="s">
        <v>115</v>
      </c>
      <c r="C17" s="40" t="s">
        <v>73</v>
      </c>
      <c r="D17" s="14"/>
      <c r="E17" s="15"/>
      <c r="F17" s="68">
        <f t="shared" si="0"/>
        <v>0</v>
      </c>
      <c r="G17" s="139"/>
      <c r="H17" s="14"/>
      <c r="I17" s="136"/>
      <c r="J17" s="13"/>
    </row>
    <row r="18" spans="2:10" ht="17.25" customHeight="1" x14ac:dyDescent="0.15">
      <c r="B18" s="82" t="s">
        <v>116</v>
      </c>
      <c r="C18" s="39" t="s">
        <v>81</v>
      </c>
      <c r="D18" s="10"/>
      <c r="E18" s="11"/>
      <c r="F18" s="68">
        <f t="shared" si="0"/>
        <v>0</v>
      </c>
      <c r="G18" s="139"/>
      <c r="H18" s="14"/>
      <c r="I18" s="136"/>
      <c r="J18" s="13"/>
    </row>
    <row r="19" spans="2:10" ht="17.25" customHeight="1" x14ac:dyDescent="0.15">
      <c r="B19" s="81"/>
      <c r="C19" s="39" t="s">
        <v>82</v>
      </c>
      <c r="D19" s="10"/>
      <c r="E19" s="11"/>
      <c r="F19" s="68">
        <f t="shared" si="0"/>
        <v>0</v>
      </c>
      <c r="G19" s="139"/>
      <c r="H19" s="14"/>
      <c r="I19" s="136"/>
      <c r="J19" s="13"/>
    </row>
    <row r="20" spans="2:10" ht="17.25" customHeight="1" thickBot="1" x14ac:dyDescent="0.2">
      <c r="B20" s="80"/>
      <c r="C20" s="33" t="s">
        <v>83</v>
      </c>
      <c r="D20" s="17"/>
      <c r="E20" s="18"/>
      <c r="F20" s="90">
        <f t="shared" si="0"/>
        <v>0</v>
      </c>
      <c r="G20" s="140"/>
      <c r="H20" s="19"/>
      <c r="I20" s="173"/>
      <c r="J20" s="20"/>
    </row>
    <row r="21" spans="2:10" s="1" customFormat="1" ht="17.25" customHeight="1" thickTop="1" x14ac:dyDescent="0.15">
      <c r="B21" s="51"/>
      <c r="C21" s="31" t="s">
        <v>23</v>
      </c>
      <c r="D21" s="10"/>
      <c r="E21" s="11"/>
      <c r="F21" s="68">
        <f t="shared" si="0"/>
        <v>0</v>
      </c>
      <c r="G21" s="138">
        <f>SUM(F21:F23)</f>
        <v>0</v>
      </c>
      <c r="H21" s="12"/>
      <c r="I21" s="135" t="e">
        <f>G21/(H21+H22+H23)</f>
        <v>#DIV/0!</v>
      </c>
      <c r="J21" s="13"/>
    </row>
    <row r="22" spans="2:10" s="1" customFormat="1" ht="17.25" customHeight="1" x14ac:dyDescent="0.15">
      <c r="B22" s="77" t="s">
        <v>92</v>
      </c>
      <c r="C22" s="32" t="s">
        <v>24</v>
      </c>
      <c r="D22" s="14"/>
      <c r="E22" s="15"/>
      <c r="F22" s="68">
        <f t="shared" si="0"/>
        <v>0</v>
      </c>
      <c r="G22" s="139"/>
      <c r="H22" s="14"/>
      <c r="I22" s="136"/>
      <c r="J22" s="13"/>
    </row>
    <row r="23" spans="2:10" s="1" customFormat="1" ht="17.25" customHeight="1" thickBot="1" x14ac:dyDescent="0.2">
      <c r="B23" s="78"/>
      <c r="C23" s="33" t="s">
        <v>25</v>
      </c>
      <c r="D23" s="17"/>
      <c r="E23" s="18"/>
      <c r="F23" s="90">
        <f t="shared" si="0"/>
        <v>0</v>
      </c>
      <c r="G23" s="140"/>
      <c r="H23" s="24"/>
      <c r="I23" s="173"/>
      <c r="J23" s="20"/>
    </row>
    <row r="24" spans="2:10" s="1" customFormat="1" ht="17.25" customHeight="1" thickTop="1" x14ac:dyDescent="0.15">
      <c r="B24" s="77"/>
      <c r="C24" s="31" t="s">
        <v>23</v>
      </c>
      <c r="D24" s="10"/>
      <c r="E24" s="11"/>
      <c r="F24" s="68">
        <f t="shared" si="0"/>
        <v>0</v>
      </c>
      <c r="G24" s="138">
        <f>SUM(F24:F26)</f>
        <v>0</v>
      </c>
      <c r="H24" s="12"/>
      <c r="I24" s="135" t="e">
        <f>G24/(H24+H25+H26)</f>
        <v>#DIV/0!</v>
      </c>
      <c r="J24" s="13"/>
    </row>
    <row r="25" spans="2:10" s="1" customFormat="1" ht="17.25" customHeight="1" x14ac:dyDescent="0.15">
      <c r="B25" s="77" t="s">
        <v>93</v>
      </c>
      <c r="C25" s="32" t="s">
        <v>24</v>
      </c>
      <c r="D25" s="14"/>
      <c r="E25" s="15"/>
      <c r="F25" s="68">
        <f t="shared" si="0"/>
        <v>0</v>
      </c>
      <c r="G25" s="139"/>
      <c r="H25" s="14"/>
      <c r="I25" s="136"/>
      <c r="J25" s="13"/>
    </row>
    <row r="26" spans="2:10" s="1" customFormat="1" ht="17.25" customHeight="1" thickBot="1" x14ac:dyDescent="0.2">
      <c r="B26" s="28"/>
      <c r="C26" s="33" t="s">
        <v>25</v>
      </c>
      <c r="D26" s="17"/>
      <c r="E26" s="18"/>
      <c r="F26" s="90">
        <f t="shared" si="0"/>
        <v>0</v>
      </c>
      <c r="G26" s="140"/>
      <c r="H26" s="24"/>
      <c r="I26" s="173"/>
      <c r="J26" s="20"/>
    </row>
    <row r="27" spans="2:10" ht="16.5" customHeight="1" thickTop="1" x14ac:dyDescent="0.15">
      <c r="B27" s="189" t="s">
        <v>143</v>
      </c>
      <c r="C27" s="31" t="s">
        <v>48</v>
      </c>
      <c r="D27" s="10"/>
      <c r="E27" s="11"/>
      <c r="F27" s="68">
        <f t="shared" si="0"/>
        <v>0</v>
      </c>
      <c r="G27" s="138">
        <f>SUM(F27:F29)</f>
        <v>0</v>
      </c>
      <c r="H27" s="66"/>
      <c r="I27" s="135" t="e">
        <f>G27/(H27+H28+H29)</f>
        <v>#DIV/0!</v>
      </c>
      <c r="J27" s="13"/>
    </row>
    <row r="28" spans="2:10" ht="16.5" customHeight="1" x14ac:dyDescent="0.15">
      <c r="B28" s="190"/>
      <c r="C28" s="32" t="s">
        <v>24</v>
      </c>
      <c r="D28" s="14"/>
      <c r="E28" s="15"/>
      <c r="F28" s="68">
        <f t="shared" si="0"/>
        <v>0</v>
      </c>
      <c r="G28" s="139"/>
      <c r="H28" s="14"/>
      <c r="I28" s="136"/>
      <c r="J28" s="13"/>
    </row>
    <row r="29" spans="2:10" ht="16.5" customHeight="1" thickBot="1" x14ac:dyDescent="0.2">
      <c r="B29" s="191"/>
      <c r="C29" s="33" t="s">
        <v>25</v>
      </c>
      <c r="D29" s="17"/>
      <c r="E29" s="18"/>
      <c r="F29" s="90">
        <f t="shared" si="0"/>
        <v>0</v>
      </c>
      <c r="G29" s="140"/>
      <c r="H29" s="17"/>
      <c r="I29" s="173"/>
      <c r="J29" s="20"/>
    </row>
    <row r="30" spans="2:10" ht="16.5" customHeight="1" thickTop="1" x14ac:dyDescent="0.15">
      <c r="B30" s="187" t="s">
        <v>142</v>
      </c>
      <c r="C30" s="31" t="s">
        <v>48</v>
      </c>
      <c r="D30" s="10"/>
      <c r="E30" s="11"/>
      <c r="F30" s="68">
        <f t="shared" si="0"/>
        <v>0</v>
      </c>
      <c r="G30" s="138">
        <f>SUM(F30:F32)</f>
        <v>0</v>
      </c>
      <c r="H30" s="66"/>
      <c r="I30" s="135" t="e">
        <f>G30/(H30+H31+H32)</f>
        <v>#DIV/0!</v>
      </c>
      <c r="J30" s="13"/>
    </row>
    <row r="31" spans="2:10" ht="16.5" customHeight="1" x14ac:dyDescent="0.15">
      <c r="B31" s="188"/>
      <c r="C31" s="32" t="s">
        <v>24</v>
      </c>
      <c r="D31" s="14"/>
      <c r="E31" s="15"/>
      <c r="F31" s="68">
        <f t="shared" si="0"/>
        <v>0</v>
      </c>
      <c r="G31" s="139"/>
      <c r="H31" s="14"/>
      <c r="I31" s="136"/>
      <c r="J31" s="13"/>
    </row>
    <row r="32" spans="2:10" ht="16.5" customHeight="1" thickBot="1" x14ac:dyDescent="0.2">
      <c r="B32" s="188"/>
      <c r="C32" s="33" t="s">
        <v>25</v>
      </c>
      <c r="D32" s="17"/>
      <c r="E32" s="18"/>
      <c r="F32" s="90">
        <f t="shared" si="0"/>
        <v>0</v>
      </c>
      <c r="G32" s="140"/>
      <c r="H32" s="17"/>
      <c r="I32" s="173"/>
      <c r="J32" s="20"/>
    </row>
    <row r="33" spans="2:10" s="1" customFormat="1" ht="17.25" customHeight="1" thickTop="1" x14ac:dyDescent="0.15">
      <c r="B33" s="194" t="s">
        <v>125</v>
      </c>
      <c r="C33" s="31" t="s">
        <v>3</v>
      </c>
      <c r="D33" s="10"/>
      <c r="E33" s="11"/>
      <c r="F33" s="68">
        <f t="shared" si="0"/>
        <v>0</v>
      </c>
      <c r="G33" s="138">
        <f>SUM(F33:F37)</f>
        <v>0</v>
      </c>
      <c r="H33" s="12"/>
      <c r="I33" s="135" t="e">
        <f>(G33-F37)/(H33+H34+H35+H36)</f>
        <v>#DIV/0!</v>
      </c>
      <c r="J33" s="23"/>
    </row>
    <row r="34" spans="2:10" s="1" customFormat="1" ht="17.25" customHeight="1" x14ac:dyDescent="0.15">
      <c r="B34" s="192"/>
      <c r="C34" s="32" t="s">
        <v>4</v>
      </c>
      <c r="D34" s="14"/>
      <c r="E34" s="15"/>
      <c r="F34" s="68">
        <f t="shared" si="0"/>
        <v>0</v>
      </c>
      <c r="G34" s="139"/>
      <c r="H34" s="45"/>
      <c r="I34" s="136"/>
      <c r="J34" s="13"/>
    </row>
    <row r="35" spans="2:10" s="1" customFormat="1" ht="17.25" customHeight="1" x14ac:dyDescent="0.15">
      <c r="B35" s="192"/>
      <c r="C35" s="32" t="s">
        <v>5</v>
      </c>
      <c r="D35" s="14"/>
      <c r="E35" s="15"/>
      <c r="F35" s="68">
        <f t="shared" si="0"/>
        <v>0</v>
      </c>
      <c r="G35" s="139"/>
      <c r="H35" s="14"/>
      <c r="I35" s="136"/>
      <c r="J35" s="13"/>
    </row>
    <row r="36" spans="2:10" s="1" customFormat="1" ht="17.25" customHeight="1" x14ac:dyDescent="0.15">
      <c r="B36" s="192"/>
      <c r="C36" s="32" t="s">
        <v>12</v>
      </c>
      <c r="D36" s="14"/>
      <c r="E36" s="15"/>
      <c r="F36" s="68">
        <f t="shared" si="0"/>
        <v>0</v>
      </c>
      <c r="G36" s="139"/>
      <c r="H36" s="45"/>
      <c r="I36" s="137"/>
      <c r="J36" s="26"/>
    </row>
    <row r="37" spans="2:10" s="1" customFormat="1" ht="17.25" customHeight="1" thickBot="1" x14ac:dyDescent="0.2">
      <c r="B37" s="192"/>
      <c r="C37" s="32" t="s">
        <v>13</v>
      </c>
      <c r="D37" s="14"/>
      <c r="E37" s="15"/>
      <c r="F37" s="90">
        <f t="shared" si="0"/>
        <v>0</v>
      </c>
      <c r="G37" s="140"/>
      <c r="H37" s="17"/>
      <c r="I37" s="117"/>
      <c r="J37" s="113" t="s">
        <v>136</v>
      </c>
    </row>
    <row r="38" spans="2:10" s="1" customFormat="1" ht="17.25" customHeight="1" thickTop="1" x14ac:dyDescent="0.15">
      <c r="B38" s="187" t="s">
        <v>126</v>
      </c>
      <c r="C38" s="55" t="s">
        <v>16</v>
      </c>
      <c r="D38" s="21"/>
      <c r="E38" s="22"/>
      <c r="F38" s="68">
        <f t="shared" si="0"/>
        <v>0</v>
      </c>
      <c r="G38" s="138">
        <f>SUM(F38:F43)</f>
        <v>0</v>
      </c>
      <c r="H38" s="38"/>
      <c r="I38" s="135" t="e">
        <f>(G38-F40-F43)/(H38+H39+H41+H42)</f>
        <v>#DIV/0!</v>
      </c>
      <c r="J38" s="23"/>
    </row>
    <row r="39" spans="2:10" s="1" customFormat="1" ht="17.25" customHeight="1" x14ac:dyDescent="0.15">
      <c r="B39" s="192"/>
      <c r="C39" s="50" t="s">
        <v>17</v>
      </c>
      <c r="D39" s="14"/>
      <c r="E39" s="15"/>
      <c r="F39" s="68">
        <f t="shared" si="0"/>
        <v>0</v>
      </c>
      <c r="G39" s="139"/>
      <c r="H39" s="14"/>
      <c r="I39" s="136"/>
      <c r="J39" s="13"/>
    </row>
    <row r="40" spans="2:10" s="1" customFormat="1" ht="17.25" customHeight="1" x14ac:dyDescent="0.15">
      <c r="B40" s="192"/>
      <c r="C40" s="52" t="s">
        <v>59</v>
      </c>
      <c r="D40" s="14"/>
      <c r="E40" s="15"/>
      <c r="F40" s="68">
        <f t="shared" si="0"/>
        <v>0</v>
      </c>
      <c r="G40" s="139"/>
      <c r="H40" s="14"/>
      <c r="I40" s="136"/>
      <c r="J40" s="13"/>
    </row>
    <row r="41" spans="2:10" s="1" customFormat="1" ht="17.25" customHeight="1" x14ac:dyDescent="0.15">
      <c r="B41" s="192"/>
      <c r="C41" s="56" t="s">
        <v>32</v>
      </c>
      <c r="D41" s="14"/>
      <c r="E41" s="15"/>
      <c r="F41" s="68">
        <f t="shared" si="0"/>
        <v>0</v>
      </c>
      <c r="G41" s="139"/>
      <c r="H41" s="14"/>
      <c r="I41" s="136"/>
      <c r="J41" s="112"/>
    </row>
    <row r="42" spans="2:10" s="1" customFormat="1" ht="17.25" customHeight="1" x14ac:dyDescent="0.15">
      <c r="B42" s="192"/>
      <c r="C42" s="56" t="s">
        <v>33</v>
      </c>
      <c r="D42" s="14"/>
      <c r="E42" s="15"/>
      <c r="F42" s="68">
        <f t="shared" si="0"/>
        <v>0</v>
      </c>
      <c r="G42" s="139"/>
      <c r="H42" s="14"/>
      <c r="I42" s="136"/>
      <c r="J42" s="114" t="s">
        <v>137</v>
      </c>
    </row>
    <row r="43" spans="2:10" s="1" customFormat="1" ht="17.25" customHeight="1" thickBot="1" x14ac:dyDescent="0.2">
      <c r="B43" s="193"/>
      <c r="C43" s="41" t="s">
        <v>34</v>
      </c>
      <c r="D43" s="17"/>
      <c r="E43" s="58"/>
      <c r="F43" s="90">
        <f t="shared" si="0"/>
        <v>0</v>
      </c>
      <c r="G43" s="140"/>
      <c r="H43" s="19"/>
      <c r="I43" s="173"/>
      <c r="J43" s="115" t="s">
        <v>138</v>
      </c>
    </row>
    <row r="44" spans="2:10" s="1" customFormat="1" ht="17.25" customHeight="1" thickTop="1" x14ac:dyDescent="0.15">
      <c r="B44" s="194" t="s">
        <v>75</v>
      </c>
      <c r="C44" s="59" t="s">
        <v>55</v>
      </c>
      <c r="D44" s="14"/>
      <c r="E44" s="15"/>
      <c r="F44" s="68">
        <f t="shared" si="0"/>
        <v>0</v>
      </c>
      <c r="G44" s="138">
        <f>SUM(F44:F45)</f>
        <v>0</v>
      </c>
      <c r="H44" s="60"/>
      <c r="I44" s="174"/>
      <c r="J44" s="197" t="s">
        <v>139</v>
      </c>
    </row>
    <row r="45" spans="2:10" s="1" customFormat="1" ht="17.25" customHeight="1" thickBot="1" x14ac:dyDescent="0.2">
      <c r="B45" s="193"/>
      <c r="C45" s="54" t="s">
        <v>76</v>
      </c>
      <c r="D45" s="17"/>
      <c r="E45" s="58"/>
      <c r="F45" s="90">
        <f t="shared" si="0"/>
        <v>0</v>
      </c>
      <c r="G45" s="140"/>
      <c r="H45" s="19"/>
      <c r="I45" s="175"/>
      <c r="J45" s="198"/>
    </row>
    <row r="46" spans="2:10" s="1" customFormat="1" ht="25.5" customHeight="1" thickTop="1" x14ac:dyDescent="0.15">
      <c r="B46" s="170" t="s">
        <v>19</v>
      </c>
      <c r="C46" s="195"/>
      <c r="D46" s="92">
        <f>SUM(D12:D45)</f>
        <v>0</v>
      </c>
      <c r="E46" s="92">
        <f>SUM(E12:E45)</f>
        <v>0</v>
      </c>
      <c r="F46" s="92">
        <f>SUM(F12:F45)</f>
        <v>0</v>
      </c>
      <c r="G46" s="92">
        <f>SUM(G12:G45)</f>
        <v>0</v>
      </c>
      <c r="H46" s="92">
        <f>SUM(H12:H45)</f>
        <v>0</v>
      </c>
      <c r="I46" s="91" t="e">
        <f>G52/H52</f>
        <v>#DIV/0!</v>
      </c>
      <c r="J46" s="26"/>
    </row>
    <row r="47" spans="2:10" s="57" customFormat="1" ht="17.25" customHeight="1" x14ac:dyDescent="0.15">
      <c r="B47" s="169" t="str">
        <f>学生･生徒数〈基本〉!B45</f>
        <v>※2024(令和6)年5月1日現在での在籍者数をご報告ください。</v>
      </c>
      <c r="C47" s="169"/>
      <c r="D47" s="196"/>
      <c r="E47" s="169"/>
      <c r="F47" s="169"/>
      <c r="G47" s="169"/>
      <c r="H47" s="169"/>
      <c r="I47" s="169"/>
      <c r="J47" s="169"/>
    </row>
    <row r="48" spans="2:10" s="57" customFormat="1" ht="17.25" customHeight="1" x14ac:dyDescent="0.15">
      <c r="B48" s="167" t="s">
        <v>70</v>
      </c>
      <c r="C48" s="168"/>
      <c r="D48" s="168"/>
      <c r="E48" s="168"/>
      <c r="F48" s="168"/>
      <c r="G48" s="168"/>
      <c r="H48" s="168"/>
      <c r="I48" s="168"/>
      <c r="J48" s="168"/>
    </row>
    <row r="49" spans="2:17" s="71" customFormat="1" ht="17.25" customHeight="1" x14ac:dyDescent="0.15">
      <c r="B49" s="85" t="s">
        <v>61</v>
      </c>
      <c r="C49" s="85"/>
      <c r="D49" s="86"/>
      <c r="E49" s="86"/>
      <c r="F49" s="86"/>
      <c r="G49" s="86"/>
      <c r="H49" s="86"/>
      <c r="I49" s="86"/>
      <c r="J49" s="86"/>
      <c r="K49" s="86"/>
      <c r="L49" s="57"/>
      <c r="M49" s="57"/>
      <c r="N49" s="57"/>
      <c r="O49" s="57"/>
      <c r="P49" s="57"/>
      <c r="Q49" s="57"/>
    </row>
    <row r="50" spans="2:17" s="57" customFormat="1" ht="17.25" customHeight="1" x14ac:dyDescent="0.15">
      <c r="B50" s="167" t="s">
        <v>67</v>
      </c>
      <c r="C50" s="168"/>
      <c r="D50" s="168"/>
      <c r="E50" s="168"/>
      <c r="F50" s="168"/>
      <c r="G50" s="168"/>
      <c r="H50" s="168"/>
      <c r="I50" s="168"/>
      <c r="J50" s="168"/>
    </row>
    <row r="52" spans="2:17" s="130" customFormat="1" x14ac:dyDescent="0.15">
      <c r="B52" s="127"/>
      <c r="C52" s="128"/>
      <c r="D52" s="127"/>
      <c r="E52" s="127"/>
      <c r="F52" s="129" t="s">
        <v>140</v>
      </c>
      <c r="G52" s="131">
        <f>G46-F37-F40-F43-F44-F45</f>
        <v>0</v>
      </c>
      <c r="H52" s="131">
        <f>H46-H37-H40-H43-H44-H45</f>
        <v>0</v>
      </c>
      <c r="I52" s="127"/>
      <c r="J52" s="127"/>
      <c r="K52" s="127"/>
      <c r="L52" s="127"/>
      <c r="M52" s="127"/>
      <c r="N52" s="127"/>
      <c r="O52" s="127"/>
      <c r="P52" s="127"/>
    </row>
  </sheetData>
  <mergeCells count="36">
    <mergeCell ref="I15:I20"/>
    <mergeCell ref="G12:G14"/>
    <mergeCell ref="G15:G20"/>
    <mergeCell ref="G21:G23"/>
    <mergeCell ref="G38:G43"/>
    <mergeCell ref="G44:G45"/>
    <mergeCell ref="G24:G26"/>
    <mergeCell ref="G27:G29"/>
    <mergeCell ref="G1:J1"/>
    <mergeCell ref="B3:J3"/>
    <mergeCell ref="B10:B11"/>
    <mergeCell ref="C10:C11"/>
    <mergeCell ref="D10:E10"/>
    <mergeCell ref="H10:H11"/>
    <mergeCell ref="J10:J11"/>
    <mergeCell ref="G7:J7"/>
    <mergeCell ref="I21:I23"/>
    <mergeCell ref="I24:I26"/>
    <mergeCell ref="I27:I29"/>
    <mergeCell ref="I12:I14"/>
    <mergeCell ref="I30:I32"/>
    <mergeCell ref="B30:B32"/>
    <mergeCell ref="G30:G32"/>
    <mergeCell ref="B27:B29"/>
    <mergeCell ref="B50:J50"/>
    <mergeCell ref="B38:B43"/>
    <mergeCell ref="B33:B37"/>
    <mergeCell ref="B46:C46"/>
    <mergeCell ref="B47:J47"/>
    <mergeCell ref="B48:J48"/>
    <mergeCell ref="B44:B45"/>
    <mergeCell ref="J44:J45"/>
    <mergeCell ref="I33:I36"/>
    <mergeCell ref="I38:I43"/>
    <mergeCell ref="I44:I45"/>
    <mergeCell ref="G33:G37"/>
  </mergeCells>
  <phoneticPr fontId="2"/>
  <pageMargins left="0.23622047244094491" right="0.23622047244094491" top="0.59055118110236227" bottom="0.59055118110236227" header="0.51181102362204722" footer="0.51181102362204722"/>
  <pageSetup paperSize="9" scale="7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2"/>
  <sheetViews>
    <sheetView view="pageBreakPreview" topLeftCell="A31" zoomScaleNormal="100" zoomScaleSheetLayoutView="100" workbookViewId="0">
      <selection activeCell="N49" sqref="N49"/>
    </sheetView>
  </sheetViews>
  <sheetFormatPr defaultRowHeight="13.5" x14ac:dyDescent="0.15"/>
  <cols>
    <col min="1" max="1" width="1.125" customWidth="1"/>
    <col min="2" max="2" width="8.75" style="61" customWidth="1"/>
    <col min="3" max="3" width="8.625" style="29" customWidth="1"/>
    <col min="4" max="6" width="11.5" style="1" customWidth="1"/>
    <col min="7" max="7" width="10.125" style="1" customWidth="1"/>
    <col min="8" max="8" width="9.5" style="1" customWidth="1"/>
    <col min="9" max="9" width="13.625" style="1" customWidth="1"/>
    <col min="10" max="10" width="11.875" style="1" customWidth="1"/>
    <col min="11" max="16" width="9" style="1"/>
  </cols>
  <sheetData>
    <row r="1" spans="2:10" x14ac:dyDescent="0.15">
      <c r="B1" s="1"/>
      <c r="G1" s="147" t="str">
        <f>学生･生徒数〈基本〉!H1</f>
        <v>2024(令和6)年　　月　　日</v>
      </c>
      <c r="H1" s="147"/>
      <c r="I1" s="147"/>
      <c r="J1" s="147"/>
    </row>
    <row r="2" spans="2:10" ht="6" customHeight="1" x14ac:dyDescent="0.15">
      <c r="B2" s="1"/>
      <c r="G2" s="42"/>
      <c r="H2" s="42"/>
      <c r="I2" s="42"/>
      <c r="J2" s="42"/>
    </row>
    <row r="3" spans="2:10" ht="17.25" x14ac:dyDescent="0.2">
      <c r="B3" s="148" t="str">
        <f>学生･生徒数〈基本〉!B3</f>
        <v>④2024(令和6)年度　学生・生徒数　報告書</v>
      </c>
      <c r="C3" s="148"/>
      <c r="D3" s="148"/>
      <c r="E3" s="148"/>
      <c r="F3" s="148"/>
      <c r="G3" s="148"/>
      <c r="H3" s="148"/>
      <c r="I3" s="148"/>
      <c r="J3" s="148"/>
    </row>
    <row r="4" spans="2:10" ht="5.25" customHeight="1" x14ac:dyDescent="0.2">
      <c r="B4" s="43"/>
      <c r="C4" s="43"/>
      <c r="D4" s="43"/>
      <c r="E4" s="43"/>
      <c r="F4" s="43"/>
      <c r="G4" s="43"/>
      <c r="H4" s="43"/>
      <c r="I4" s="43"/>
      <c r="J4" s="43"/>
    </row>
    <row r="5" spans="2:10" ht="14.25" x14ac:dyDescent="0.15">
      <c r="B5" s="64" t="s">
        <v>36</v>
      </c>
      <c r="C5" s="30"/>
    </row>
    <row r="6" spans="2:10" ht="14.25" x14ac:dyDescent="0.15">
      <c r="B6" s="64" t="s">
        <v>94</v>
      </c>
    </row>
    <row r="7" spans="2:10" x14ac:dyDescent="0.15">
      <c r="F7" s="1" t="s">
        <v>37</v>
      </c>
      <c r="G7" s="180" t="s">
        <v>84</v>
      </c>
      <c r="H7" s="180"/>
      <c r="I7" s="180"/>
      <c r="J7" s="180"/>
    </row>
    <row r="8" spans="2:10" x14ac:dyDescent="0.15">
      <c r="F8" s="37" t="s">
        <v>31</v>
      </c>
      <c r="G8" s="3"/>
      <c r="H8" s="3"/>
      <c r="I8" s="3"/>
      <c r="J8" s="4" t="s">
        <v>30</v>
      </c>
    </row>
    <row r="9" spans="2:10" ht="9.75" customHeight="1" x14ac:dyDescent="0.15"/>
    <row r="10" spans="2:10" ht="17.25" customHeight="1" x14ac:dyDescent="0.15">
      <c r="B10" s="149" t="s">
        <v>38</v>
      </c>
      <c r="C10" s="155" t="s">
        <v>39</v>
      </c>
      <c r="D10" s="153" t="s">
        <v>63</v>
      </c>
      <c r="E10" s="154"/>
      <c r="F10" s="36" t="s">
        <v>64</v>
      </c>
      <c r="G10" s="36" t="s">
        <v>62</v>
      </c>
      <c r="H10" s="151" t="s">
        <v>65</v>
      </c>
      <c r="I10" s="5" t="s">
        <v>66</v>
      </c>
      <c r="J10" s="149" t="s">
        <v>35</v>
      </c>
    </row>
    <row r="11" spans="2:10" ht="17.25" customHeight="1" thickBot="1" x14ac:dyDescent="0.2">
      <c r="B11" s="150"/>
      <c r="C11" s="156"/>
      <c r="D11" s="9" t="s">
        <v>40</v>
      </c>
      <c r="E11" s="9" t="s">
        <v>41</v>
      </c>
      <c r="F11" s="6" t="s">
        <v>42</v>
      </c>
      <c r="G11" s="6" t="s">
        <v>43</v>
      </c>
      <c r="H11" s="152"/>
      <c r="I11" s="28" t="s">
        <v>68</v>
      </c>
      <c r="J11" s="150"/>
    </row>
    <row r="12" spans="2:10" ht="17.25" customHeight="1" thickTop="1" x14ac:dyDescent="0.15">
      <c r="B12" s="184" t="s">
        <v>100</v>
      </c>
      <c r="C12" s="34" t="s">
        <v>103</v>
      </c>
      <c r="D12" s="10"/>
      <c r="E12" s="11"/>
      <c r="F12" s="68">
        <f>SUM(D12:E12)</f>
        <v>0</v>
      </c>
      <c r="G12" s="138">
        <f>SUM(F12:F17)</f>
        <v>0</v>
      </c>
      <c r="H12" s="67"/>
      <c r="I12" s="135" t="e">
        <f>G12/L17</f>
        <v>#DIV/0!</v>
      </c>
      <c r="J12" s="46"/>
    </row>
    <row r="13" spans="2:10" ht="17.25" customHeight="1" x14ac:dyDescent="0.15">
      <c r="B13" s="199"/>
      <c r="C13" s="31" t="s">
        <v>72</v>
      </c>
      <c r="D13" s="10"/>
      <c r="E13" s="11"/>
      <c r="F13" s="68">
        <f t="shared" ref="F13:F38" si="0">SUM(D13:E13)</f>
        <v>0</v>
      </c>
      <c r="G13" s="139"/>
      <c r="H13" s="26"/>
      <c r="I13" s="136"/>
      <c r="J13" s="13"/>
    </row>
    <row r="14" spans="2:10" ht="17.25" customHeight="1" x14ac:dyDescent="0.15">
      <c r="B14" s="199"/>
      <c r="C14" s="32" t="s">
        <v>73</v>
      </c>
      <c r="D14" s="14"/>
      <c r="E14" s="15"/>
      <c r="F14" s="68">
        <f t="shared" si="0"/>
        <v>0</v>
      </c>
      <c r="G14" s="139"/>
      <c r="H14" s="14"/>
      <c r="I14" s="136"/>
      <c r="J14" s="13"/>
    </row>
    <row r="15" spans="2:10" ht="17.25" customHeight="1" x14ac:dyDescent="0.15">
      <c r="B15" s="199"/>
      <c r="C15" s="39" t="s">
        <v>81</v>
      </c>
      <c r="D15" s="14"/>
      <c r="E15" s="15"/>
      <c r="F15" s="68">
        <f t="shared" si="0"/>
        <v>0</v>
      </c>
      <c r="G15" s="139"/>
      <c r="H15" s="14"/>
      <c r="I15" s="136"/>
      <c r="J15" s="13"/>
    </row>
    <row r="16" spans="2:10" ht="17.25" customHeight="1" x14ac:dyDescent="0.15">
      <c r="B16" s="199"/>
      <c r="C16" s="39" t="s">
        <v>82</v>
      </c>
      <c r="D16" s="10"/>
      <c r="E16" s="11"/>
      <c r="F16" s="68">
        <f t="shared" si="0"/>
        <v>0</v>
      </c>
      <c r="G16" s="139"/>
      <c r="H16" s="14"/>
      <c r="I16" s="136"/>
      <c r="J16" s="13"/>
    </row>
    <row r="17" spans="2:12" ht="17.25" customHeight="1" thickBot="1" x14ac:dyDescent="0.2">
      <c r="B17" s="200"/>
      <c r="C17" s="33" t="s">
        <v>83</v>
      </c>
      <c r="D17" s="17"/>
      <c r="E17" s="18"/>
      <c r="F17" s="90">
        <f t="shared" si="0"/>
        <v>0</v>
      </c>
      <c r="G17" s="140"/>
      <c r="H17" s="17"/>
      <c r="I17" s="173"/>
      <c r="J17" s="20"/>
      <c r="L17" s="1">
        <f>SUM(H12:H17)</f>
        <v>0</v>
      </c>
    </row>
    <row r="18" spans="2:12" ht="17.25" customHeight="1" thickTop="1" x14ac:dyDescent="0.15">
      <c r="B18" s="184" t="s">
        <v>99</v>
      </c>
      <c r="C18" s="34" t="s">
        <v>103</v>
      </c>
      <c r="D18" s="10"/>
      <c r="E18" s="11"/>
      <c r="F18" s="68">
        <f t="shared" si="0"/>
        <v>0</v>
      </c>
      <c r="G18" s="138">
        <f>SUM(F18:F23)</f>
        <v>0</v>
      </c>
      <c r="H18" s="21"/>
      <c r="I18" s="135" t="e">
        <f>G18/L23</f>
        <v>#DIV/0!</v>
      </c>
      <c r="J18" s="13"/>
    </row>
    <row r="19" spans="2:12" ht="17.25" customHeight="1" x14ac:dyDescent="0.15">
      <c r="B19" s="199"/>
      <c r="C19" s="31" t="s">
        <v>72</v>
      </c>
      <c r="D19" s="14"/>
      <c r="E19" s="15"/>
      <c r="F19" s="68">
        <f t="shared" si="0"/>
        <v>0</v>
      </c>
      <c r="G19" s="139"/>
      <c r="H19" s="10"/>
      <c r="I19" s="136"/>
      <c r="J19" s="13"/>
    </row>
    <row r="20" spans="2:12" ht="17.25" customHeight="1" x14ac:dyDescent="0.15">
      <c r="B20" s="199"/>
      <c r="C20" s="32" t="s">
        <v>73</v>
      </c>
      <c r="D20" s="14"/>
      <c r="E20" s="15"/>
      <c r="F20" s="68">
        <f t="shared" si="0"/>
        <v>0</v>
      </c>
      <c r="G20" s="139"/>
      <c r="H20" s="26"/>
      <c r="I20" s="136"/>
      <c r="J20" s="13"/>
    </row>
    <row r="21" spans="2:12" ht="17.25" customHeight="1" x14ac:dyDescent="0.15">
      <c r="B21" s="199"/>
      <c r="C21" s="39" t="s">
        <v>81</v>
      </c>
      <c r="D21" s="14"/>
      <c r="E21" s="15"/>
      <c r="F21" s="68">
        <f t="shared" si="0"/>
        <v>0</v>
      </c>
      <c r="G21" s="139"/>
      <c r="H21" s="14"/>
      <c r="I21" s="136"/>
      <c r="J21" s="13"/>
    </row>
    <row r="22" spans="2:12" ht="17.25" customHeight="1" x14ac:dyDescent="0.15">
      <c r="B22" s="199"/>
      <c r="C22" s="39" t="s">
        <v>82</v>
      </c>
      <c r="D22" s="10"/>
      <c r="E22" s="11"/>
      <c r="F22" s="68">
        <f t="shared" si="0"/>
        <v>0</v>
      </c>
      <c r="G22" s="139"/>
      <c r="H22" s="83"/>
      <c r="I22" s="136"/>
      <c r="J22" s="13"/>
    </row>
    <row r="23" spans="2:12" ht="17.25" customHeight="1" thickBot="1" x14ac:dyDescent="0.2">
      <c r="B23" s="200"/>
      <c r="C23" s="33" t="s">
        <v>83</v>
      </c>
      <c r="D23" s="17"/>
      <c r="E23" s="18"/>
      <c r="F23" s="90">
        <f t="shared" si="0"/>
        <v>0</v>
      </c>
      <c r="G23" s="140"/>
      <c r="H23" s="17"/>
      <c r="I23" s="173"/>
      <c r="J23" s="20"/>
      <c r="L23" s="1">
        <f>SUM(H18:H23)</f>
        <v>0</v>
      </c>
    </row>
    <row r="24" spans="2:12" ht="17.25" customHeight="1" thickTop="1" x14ac:dyDescent="0.15">
      <c r="B24" s="184" t="s">
        <v>101</v>
      </c>
      <c r="C24" s="34" t="s">
        <v>103</v>
      </c>
      <c r="D24" s="10"/>
      <c r="E24" s="11"/>
      <c r="F24" s="68">
        <f t="shared" si="0"/>
        <v>0</v>
      </c>
      <c r="G24" s="138">
        <f>SUM(F24:F29)</f>
        <v>0</v>
      </c>
      <c r="H24" s="66"/>
      <c r="I24" s="135" t="e">
        <f>G24/L29</f>
        <v>#DIV/0!</v>
      </c>
      <c r="J24" s="13"/>
    </row>
    <row r="25" spans="2:12" ht="17.25" customHeight="1" x14ac:dyDescent="0.15">
      <c r="B25" s="199"/>
      <c r="C25" s="31" t="s">
        <v>72</v>
      </c>
      <c r="D25" s="14"/>
      <c r="E25" s="15"/>
      <c r="F25" s="68">
        <f t="shared" si="0"/>
        <v>0</v>
      </c>
      <c r="G25" s="139"/>
      <c r="H25" s="26"/>
      <c r="I25" s="136"/>
      <c r="J25" s="13"/>
    </row>
    <row r="26" spans="2:12" ht="17.25" customHeight="1" x14ac:dyDescent="0.15">
      <c r="B26" s="199"/>
      <c r="C26" s="32" t="s">
        <v>73</v>
      </c>
      <c r="D26" s="14"/>
      <c r="E26" s="15"/>
      <c r="F26" s="68">
        <f t="shared" si="0"/>
        <v>0</v>
      </c>
      <c r="G26" s="139"/>
      <c r="H26" s="14"/>
      <c r="I26" s="136"/>
      <c r="J26" s="13"/>
    </row>
    <row r="27" spans="2:12" ht="17.25" customHeight="1" x14ac:dyDescent="0.15">
      <c r="B27" s="199"/>
      <c r="C27" s="39" t="s">
        <v>81</v>
      </c>
      <c r="D27" s="14"/>
      <c r="E27" s="15"/>
      <c r="F27" s="68">
        <f t="shared" si="0"/>
        <v>0</v>
      </c>
      <c r="G27" s="139"/>
      <c r="H27" s="14"/>
      <c r="I27" s="136"/>
      <c r="J27" s="13"/>
    </row>
    <row r="28" spans="2:12" ht="17.25" customHeight="1" x14ac:dyDescent="0.15">
      <c r="B28" s="199"/>
      <c r="C28" s="39" t="s">
        <v>82</v>
      </c>
      <c r="D28" s="10"/>
      <c r="E28" s="11"/>
      <c r="F28" s="68">
        <f t="shared" si="0"/>
        <v>0</v>
      </c>
      <c r="G28" s="139"/>
      <c r="H28" s="14"/>
      <c r="I28" s="136"/>
      <c r="J28" s="13"/>
    </row>
    <row r="29" spans="2:12" ht="17.25" customHeight="1" thickBot="1" x14ac:dyDescent="0.2">
      <c r="B29" s="200"/>
      <c r="C29" s="33" t="s">
        <v>83</v>
      </c>
      <c r="D29" s="17"/>
      <c r="E29" s="18"/>
      <c r="F29" s="90">
        <f t="shared" si="0"/>
        <v>0</v>
      </c>
      <c r="G29" s="140"/>
      <c r="H29" s="17"/>
      <c r="I29" s="173"/>
      <c r="J29" s="20"/>
      <c r="L29" s="1">
        <f>SUM(H24:H29)</f>
        <v>0</v>
      </c>
    </row>
    <row r="30" spans="2:12" ht="17.25" customHeight="1" thickTop="1" x14ac:dyDescent="0.15">
      <c r="B30" s="184" t="s">
        <v>102</v>
      </c>
      <c r="C30" s="34" t="s">
        <v>103</v>
      </c>
      <c r="D30" s="10"/>
      <c r="E30" s="11"/>
      <c r="F30" s="68">
        <f t="shared" si="0"/>
        <v>0</v>
      </c>
      <c r="G30" s="138">
        <f>SUM(F30:F35)</f>
        <v>0</v>
      </c>
      <c r="H30" s="21"/>
      <c r="I30" s="135" t="e">
        <f>G30/L35</f>
        <v>#DIV/0!</v>
      </c>
      <c r="J30" s="13"/>
    </row>
    <row r="31" spans="2:12" ht="17.25" customHeight="1" x14ac:dyDescent="0.15">
      <c r="B31" s="199"/>
      <c r="C31" s="31" t="s">
        <v>72</v>
      </c>
      <c r="D31" s="10"/>
      <c r="E31" s="11"/>
      <c r="F31" s="68">
        <f t="shared" si="0"/>
        <v>0</v>
      </c>
      <c r="G31" s="139"/>
      <c r="H31" s="10"/>
      <c r="I31" s="136"/>
      <c r="J31" s="13"/>
    </row>
    <row r="32" spans="2:12" ht="17.25" customHeight="1" x14ac:dyDescent="0.15">
      <c r="B32" s="199"/>
      <c r="C32" s="32" t="s">
        <v>73</v>
      </c>
      <c r="D32" s="14"/>
      <c r="E32" s="15"/>
      <c r="F32" s="68">
        <f t="shared" si="0"/>
        <v>0</v>
      </c>
      <c r="G32" s="139"/>
      <c r="H32" s="14"/>
      <c r="I32" s="136"/>
      <c r="J32" s="13"/>
    </row>
    <row r="33" spans="2:16" ht="17.25" customHeight="1" x14ac:dyDescent="0.15">
      <c r="B33" s="199"/>
      <c r="C33" s="39" t="s">
        <v>81</v>
      </c>
      <c r="D33" s="14"/>
      <c r="E33" s="15"/>
      <c r="F33" s="68">
        <f t="shared" si="0"/>
        <v>0</v>
      </c>
      <c r="G33" s="139"/>
      <c r="H33" s="26"/>
      <c r="I33" s="136"/>
      <c r="J33" s="13"/>
    </row>
    <row r="34" spans="2:16" ht="17.25" customHeight="1" x14ac:dyDescent="0.15">
      <c r="B34" s="199"/>
      <c r="C34" s="39" t="s">
        <v>82</v>
      </c>
      <c r="D34" s="10"/>
      <c r="E34" s="11"/>
      <c r="F34" s="68">
        <f t="shared" si="0"/>
        <v>0</v>
      </c>
      <c r="G34" s="139"/>
      <c r="H34" s="14"/>
      <c r="I34" s="136"/>
      <c r="J34" s="13"/>
    </row>
    <row r="35" spans="2:16" ht="17.25" customHeight="1" thickBot="1" x14ac:dyDescent="0.2">
      <c r="B35" s="200"/>
      <c r="C35" s="33" t="s">
        <v>83</v>
      </c>
      <c r="D35" s="17"/>
      <c r="E35" s="18"/>
      <c r="F35" s="90">
        <f t="shared" si="0"/>
        <v>0</v>
      </c>
      <c r="G35" s="140"/>
      <c r="H35" s="17"/>
      <c r="I35" s="173"/>
      <c r="J35" s="20"/>
      <c r="L35" s="1">
        <f>SUM(H30:H35)</f>
        <v>0</v>
      </c>
    </row>
    <row r="36" spans="2:16" ht="17.25" customHeight="1" thickTop="1" x14ac:dyDescent="0.15">
      <c r="B36" s="184" t="s">
        <v>127</v>
      </c>
      <c r="C36" s="31" t="s">
        <v>48</v>
      </c>
      <c r="D36" s="10"/>
      <c r="E36" s="11"/>
      <c r="F36" s="68">
        <f t="shared" si="0"/>
        <v>0</v>
      </c>
      <c r="G36" s="138">
        <f>SUM(F36:F38)</f>
        <v>0</v>
      </c>
      <c r="H36" s="66"/>
      <c r="I36" s="135" t="e">
        <f>G36/L38</f>
        <v>#DIV/0!</v>
      </c>
      <c r="J36" s="13"/>
    </row>
    <row r="37" spans="2:16" ht="17.25" customHeight="1" x14ac:dyDescent="0.15">
      <c r="B37" s="199"/>
      <c r="C37" s="32" t="s">
        <v>52</v>
      </c>
      <c r="D37" s="14"/>
      <c r="E37" s="15"/>
      <c r="F37" s="68">
        <f t="shared" si="0"/>
        <v>0</v>
      </c>
      <c r="G37" s="139"/>
      <c r="H37" s="14"/>
      <c r="I37" s="136"/>
      <c r="J37" s="13"/>
    </row>
    <row r="38" spans="2:16" ht="17.25" customHeight="1" thickBot="1" x14ac:dyDescent="0.2">
      <c r="B38" s="200"/>
      <c r="C38" s="33" t="s">
        <v>49</v>
      </c>
      <c r="D38" s="17"/>
      <c r="E38" s="18"/>
      <c r="F38" s="90">
        <f t="shared" si="0"/>
        <v>0</v>
      </c>
      <c r="G38" s="140"/>
      <c r="H38" s="17"/>
      <c r="I38" s="173"/>
      <c r="J38" s="20"/>
      <c r="L38" s="1">
        <f>SUM(H36:H38)</f>
        <v>0</v>
      </c>
    </row>
    <row r="39" spans="2:16" ht="25.5" customHeight="1" thickTop="1" x14ac:dyDescent="0.15">
      <c r="B39" s="170" t="s">
        <v>60</v>
      </c>
      <c r="C39" s="172"/>
      <c r="D39" s="92">
        <f>SUM(D12:D38)</f>
        <v>0</v>
      </c>
      <c r="E39" s="92">
        <f>SUM(E12:E38)</f>
        <v>0</v>
      </c>
      <c r="F39" s="92">
        <f>SUM(F12:F38)</f>
        <v>0</v>
      </c>
      <c r="G39" s="92">
        <f>SUM(G12:G38)</f>
        <v>0</v>
      </c>
      <c r="H39" s="92">
        <f>SUM(H12:H38)</f>
        <v>0</v>
      </c>
      <c r="I39" s="91" t="e">
        <f>G39/H39</f>
        <v>#DIV/0!</v>
      </c>
      <c r="J39" s="26"/>
    </row>
    <row r="40" spans="2:16" s="71" customFormat="1" ht="17.25" customHeight="1" x14ac:dyDescent="0.15">
      <c r="B40" s="169" t="str">
        <f>学生･生徒数〈基本〉!B45</f>
        <v>※2024(令和6)年5月1日現在での在籍者数をご報告ください。</v>
      </c>
      <c r="C40" s="169"/>
      <c r="D40" s="196"/>
      <c r="E40" s="169"/>
      <c r="F40" s="169"/>
      <c r="G40" s="169"/>
      <c r="H40" s="169"/>
      <c r="I40" s="169"/>
      <c r="J40" s="169"/>
      <c r="K40" s="57"/>
      <c r="L40" s="57"/>
      <c r="M40" s="57"/>
      <c r="N40" s="57"/>
      <c r="O40" s="57"/>
      <c r="P40" s="57"/>
    </row>
    <row r="41" spans="2:16" s="71" customFormat="1" ht="17.25" customHeight="1" x14ac:dyDescent="0.15">
      <c r="B41" s="167" t="s">
        <v>70</v>
      </c>
      <c r="C41" s="168"/>
      <c r="D41" s="168"/>
      <c r="E41" s="168"/>
      <c r="F41" s="168"/>
      <c r="G41" s="168"/>
      <c r="H41" s="168"/>
      <c r="I41" s="168"/>
      <c r="J41" s="168"/>
      <c r="K41" s="57"/>
      <c r="L41" s="57"/>
      <c r="M41" s="57"/>
      <c r="N41" s="57"/>
      <c r="O41" s="57"/>
      <c r="P41" s="57"/>
    </row>
    <row r="42" spans="2:16" s="71" customFormat="1" ht="17.25" customHeight="1" x14ac:dyDescent="0.15">
      <c r="B42" s="167" t="s">
        <v>67</v>
      </c>
      <c r="C42" s="168"/>
      <c r="D42" s="168"/>
      <c r="E42" s="168"/>
      <c r="F42" s="168"/>
      <c r="G42" s="168"/>
      <c r="H42" s="168"/>
      <c r="I42" s="168"/>
      <c r="J42" s="168"/>
      <c r="K42" s="57"/>
      <c r="L42" s="57"/>
      <c r="M42" s="57"/>
      <c r="N42" s="57"/>
      <c r="O42" s="57"/>
      <c r="P42" s="57"/>
    </row>
  </sheetData>
  <mergeCells count="27">
    <mergeCell ref="B36:B38"/>
    <mergeCell ref="B12:B17"/>
    <mergeCell ref="B30:B35"/>
    <mergeCell ref="B42:J42"/>
    <mergeCell ref="B41:J41"/>
    <mergeCell ref="B40:J40"/>
    <mergeCell ref="B39:C39"/>
    <mergeCell ref="G12:G17"/>
    <mergeCell ref="G18:G23"/>
    <mergeCell ref="G24:G29"/>
    <mergeCell ref="B24:B29"/>
    <mergeCell ref="B18:B23"/>
    <mergeCell ref="G36:G38"/>
    <mergeCell ref="I36:I38"/>
    <mergeCell ref="I30:I35"/>
    <mergeCell ref="I24:I29"/>
    <mergeCell ref="I18:I23"/>
    <mergeCell ref="I12:I17"/>
    <mergeCell ref="G30:G35"/>
    <mergeCell ref="G1:J1"/>
    <mergeCell ref="B3:J3"/>
    <mergeCell ref="J10:J11"/>
    <mergeCell ref="H10:H11"/>
    <mergeCell ref="D10:E10"/>
    <mergeCell ref="B10:B11"/>
    <mergeCell ref="C10:C11"/>
    <mergeCell ref="G7:J7"/>
  </mergeCells>
  <phoneticPr fontId="2"/>
  <pageMargins left="0.23622047244094491" right="0.23622047244094491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4"/>
  <sheetViews>
    <sheetView view="pageBreakPreview" zoomScaleNormal="100" zoomScaleSheetLayoutView="100" workbookViewId="0">
      <selection activeCell="N49" sqref="N49"/>
    </sheetView>
  </sheetViews>
  <sheetFormatPr defaultRowHeight="13.5" x14ac:dyDescent="0.15"/>
  <cols>
    <col min="1" max="1" width="1.125" customWidth="1"/>
    <col min="2" max="2" width="13" style="61" customWidth="1"/>
    <col min="3" max="3" width="8.625" style="29" customWidth="1"/>
    <col min="4" max="6" width="11.5" style="1" customWidth="1"/>
    <col min="7" max="7" width="10.125" style="1" customWidth="1"/>
    <col min="8" max="8" width="9.5" style="1" customWidth="1"/>
    <col min="9" max="9" width="13.625" style="1" customWidth="1"/>
    <col min="10" max="10" width="11.875" style="1" customWidth="1"/>
    <col min="11" max="16" width="9" style="1"/>
  </cols>
  <sheetData>
    <row r="1" spans="2:10" x14ac:dyDescent="0.15">
      <c r="B1" s="1"/>
      <c r="G1" s="147" t="str">
        <f>学生･生徒数〈基本〉!H1</f>
        <v>2024(令和6)年　　月　　日</v>
      </c>
      <c r="H1" s="147"/>
      <c r="I1" s="147"/>
      <c r="J1" s="147"/>
    </row>
    <row r="2" spans="2:10" ht="6" customHeight="1" x14ac:dyDescent="0.15">
      <c r="B2" s="1"/>
      <c r="G2" s="118"/>
      <c r="H2" s="118"/>
      <c r="I2" s="118"/>
      <c r="J2" s="118"/>
    </row>
    <row r="3" spans="2:10" ht="17.25" x14ac:dyDescent="0.2">
      <c r="B3" s="148" t="str">
        <f>学生･生徒数〈基本〉!B3</f>
        <v>④2024(令和6)年度　学生・生徒数　報告書</v>
      </c>
      <c r="C3" s="148"/>
      <c r="D3" s="148"/>
      <c r="E3" s="148"/>
      <c r="F3" s="148"/>
      <c r="G3" s="148"/>
      <c r="H3" s="148"/>
      <c r="I3" s="148"/>
      <c r="J3" s="148"/>
    </row>
    <row r="4" spans="2:10" ht="5.25" customHeight="1" x14ac:dyDescent="0.2">
      <c r="B4" s="119"/>
      <c r="C4" s="119"/>
      <c r="D4" s="119"/>
      <c r="E4" s="119"/>
      <c r="F4" s="119"/>
      <c r="G4" s="119"/>
      <c r="H4" s="119"/>
      <c r="I4" s="119"/>
      <c r="J4" s="119"/>
    </row>
    <row r="5" spans="2:10" ht="14.25" x14ac:dyDescent="0.15">
      <c r="B5" s="64" t="s">
        <v>0</v>
      </c>
      <c r="C5" s="30"/>
    </row>
    <row r="6" spans="2:10" ht="14.25" x14ac:dyDescent="0.15">
      <c r="B6" s="64" t="s">
        <v>94</v>
      </c>
    </row>
    <row r="7" spans="2:10" x14ac:dyDescent="0.15">
      <c r="F7" s="1" t="s">
        <v>29</v>
      </c>
      <c r="G7" s="180" t="s">
        <v>144</v>
      </c>
      <c r="H7" s="180"/>
      <c r="I7" s="180"/>
      <c r="J7" s="180"/>
    </row>
    <row r="8" spans="2:10" x14ac:dyDescent="0.15">
      <c r="F8" s="37" t="s">
        <v>31</v>
      </c>
      <c r="G8" s="3"/>
      <c r="H8" s="3"/>
      <c r="I8" s="3"/>
      <c r="J8" s="4" t="s">
        <v>30</v>
      </c>
    </row>
    <row r="9" spans="2:10" ht="9.75" customHeight="1" x14ac:dyDescent="0.15"/>
    <row r="10" spans="2:10" ht="17.25" customHeight="1" x14ac:dyDescent="0.15">
      <c r="B10" s="149" t="s">
        <v>1</v>
      </c>
      <c r="C10" s="155" t="s">
        <v>2</v>
      </c>
      <c r="D10" s="153" t="s">
        <v>63</v>
      </c>
      <c r="E10" s="154"/>
      <c r="F10" s="122" t="s">
        <v>64</v>
      </c>
      <c r="G10" s="122" t="s">
        <v>62</v>
      </c>
      <c r="H10" s="151" t="s">
        <v>65</v>
      </c>
      <c r="I10" s="120" t="s">
        <v>66</v>
      </c>
      <c r="J10" s="149" t="s">
        <v>35</v>
      </c>
    </row>
    <row r="11" spans="2:10" ht="17.25" customHeight="1" thickBot="1" x14ac:dyDescent="0.2">
      <c r="B11" s="150"/>
      <c r="C11" s="156"/>
      <c r="D11" s="9" t="s">
        <v>40</v>
      </c>
      <c r="E11" s="9" t="s">
        <v>41</v>
      </c>
      <c r="F11" s="121" t="s">
        <v>42</v>
      </c>
      <c r="G11" s="121" t="s">
        <v>43</v>
      </c>
      <c r="H11" s="152"/>
      <c r="I11" s="123" t="s">
        <v>68</v>
      </c>
      <c r="J11" s="150"/>
    </row>
    <row r="12" spans="2:10" ht="17.25" customHeight="1" thickTop="1" x14ac:dyDescent="0.15">
      <c r="B12" s="184" t="s">
        <v>145</v>
      </c>
      <c r="C12" s="34" t="s">
        <v>103</v>
      </c>
      <c r="D12" s="10"/>
      <c r="E12" s="11"/>
      <c r="F12" s="68">
        <f>SUM(D12:E12)</f>
        <v>0</v>
      </c>
      <c r="G12" s="138">
        <f>SUM(F12:F17)</f>
        <v>0</v>
      </c>
      <c r="H12" s="67"/>
      <c r="I12" s="135" t="e">
        <f>G12/L17</f>
        <v>#DIV/0!</v>
      </c>
      <c r="J12" s="125"/>
    </row>
    <row r="13" spans="2:10" ht="17.25" customHeight="1" x14ac:dyDescent="0.15">
      <c r="B13" s="199"/>
      <c r="C13" s="31" t="s">
        <v>72</v>
      </c>
      <c r="D13" s="10"/>
      <c r="E13" s="11"/>
      <c r="F13" s="68">
        <f t="shared" ref="F13:F20" si="0">SUM(D13:E13)</f>
        <v>0</v>
      </c>
      <c r="G13" s="139"/>
      <c r="H13" s="26"/>
      <c r="I13" s="136"/>
      <c r="J13" s="13"/>
    </row>
    <row r="14" spans="2:10" ht="17.25" customHeight="1" x14ac:dyDescent="0.15">
      <c r="B14" s="199"/>
      <c r="C14" s="32" t="s">
        <v>73</v>
      </c>
      <c r="D14" s="14"/>
      <c r="E14" s="15"/>
      <c r="F14" s="68">
        <f t="shared" si="0"/>
        <v>0</v>
      </c>
      <c r="G14" s="139"/>
      <c r="H14" s="14"/>
      <c r="I14" s="136"/>
      <c r="J14" s="13"/>
    </row>
    <row r="15" spans="2:10" ht="17.25" customHeight="1" x14ac:dyDescent="0.15">
      <c r="B15" s="199"/>
      <c r="C15" s="126" t="s">
        <v>81</v>
      </c>
      <c r="D15" s="14"/>
      <c r="E15" s="15"/>
      <c r="F15" s="68">
        <f t="shared" si="0"/>
        <v>0</v>
      </c>
      <c r="G15" s="139"/>
      <c r="H15" s="14"/>
      <c r="I15" s="136"/>
      <c r="J15" s="13"/>
    </row>
    <row r="16" spans="2:10" ht="17.25" customHeight="1" x14ac:dyDescent="0.15">
      <c r="B16" s="199"/>
      <c r="C16" s="126" t="s">
        <v>82</v>
      </c>
      <c r="D16" s="10"/>
      <c r="E16" s="11"/>
      <c r="F16" s="68">
        <f t="shared" si="0"/>
        <v>0</v>
      </c>
      <c r="G16" s="139"/>
      <c r="H16" s="14"/>
      <c r="I16" s="136"/>
      <c r="J16" s="13"/>
    </row>
    <row r="17" spans="2:16" ht="17.25" customHeight="1" thickBot="1" x14ac:dyDescent="0.2">
      <c r="B17" s="200"/>
      <c r="C17" s="33" t="s">
        <v>83</v>
      </c>
      <c r="D17" s="17"/>
      <c r="E17" s="18"/>
      <c r="F17" s="90">
        <f t="shared" si="0"/>
        <v>0</v>
      </c>
      <c r="G17" s="140"/>
      <c r="H17" s="17"/>
      <c r="I17" s="173"/>
      <c r="J17" s="20"/>
      <c r="L17" s="1">
        <f>SUM(H12:H17)</f>
        <v>0</v>
      </c>
    </row>
    <row r="18" spans="2:16" ht="17.25" customHeight="1" thickTop="1" x14ac:dyDescent="0.15">
      <c r="B18" s="184" t="s">
        <v>146</v>
      </c>
      <c r="C18" s="31" t="s">
        <v>23</v>
      </c>
      <c r="D18" s="10"/>
      <c r="E18" s="11"/>
      <c r="F18" s="68">
        <f t="shared" si="0"/>
        <v>0</v>
      </c>
      <c r="G18" s="138">
        <f>SUM(F18:F20)</f>
        <v>0</v>
      </c>
      <c r="H18" s="66"/>
      <c r="I18" s="135" t="e">
        <f>G18/L20</f>
        <v>#DIV/0!</v>
      </c>
      <c r="J18" s="13"/>
    </row>
    <row r="19" spans="2:16" ht="17.25" customHeight="1" x14ac:dyDescent="0.15">
      <c r="B19" s="199"/>
      <c r="C19" s="32" t="s">
        <v>24</v>
      </c>
      <c r="D19" s="14"/>
      <c r="E19" s="15"/>
      <c r="F19" s="68">
        <f t="shared" si="0"/>
        <v>0</v>
      </c>
      <c r="G19" s="139"/>
      <c r="H19" s="14"/>
      <c r="I19" s="136"/>
      <c r="J19" s="13"/>
    </row>
    <row r="20" spans="2:16" ht="17.25" customHeight="1" thickBot="1" x14ac:dyDescent="0.2">
      <c r="B20" s="200"/>
      <c r="C20" s="33" t="s">
        <v>49</v>
      </c>
      <c r="D20" s="17"/>
      <c r="E20" s="18"/>
      <c r="F20" s="90">
        <f t="shared" si="0"/>
        <v>0</v>
      </c>
      <c r="G20" s="140"/>
      <c r="H20" s="17"/>
      <c r="I20" s="173"/>
      <c r="J20" s="20"/>
      <c r="L20" s="1">
        <f>SUM(H18:H20)</f>
        <v>0</v>
      </c>
    </row>
    <row r="21" spans="2:16" ht="25.5" customHeight="1" thickTop="1" x14ac:dyDescent="0.15">
      <c r="B21" s="170" t="s">
        <v>19</v>
      </c>
      <c r="C21" s="172"/>
      <c r="D21" s="92">
        <f>SUM(D12:D20)</f>
        <v>0</v>
      </c>
      <c r="E21" s="92">
        <f>SUM(E12:E20)</f>
        <v>0</v>
      </c>
      <c r="F21" s="92">
        <f>SUM(F12:F20)</f>
        <v>0</v>
      </c>
      <c r="G21" s="92">
        <f>SUM(G12:G20)</f>
        <v>0</v>
      </c>
      <c r="H21" s="92">
        <f>SUM(H12:H20)</f>
        <v>0</v>
      </c>
      <c r="I21" s="124" t="e">
        <f>G21/H21</f>
        <v>#DIV/0!</v>
      </c>
      <c r="J21" s="26"/>
    </row>
    <row r="22" spans="2:16" s="71" customFormat="1" ht="17.25" customHeight="1" x14ac:dyDescent="0.15">
      <c r="B22" s="169" t="str">
        <f>学生･生徒数〈基本〉!B45</f>
        <v>※2024(令和6)年5月1日現在での在籍者数をご報告ください。</v>
      </c>
      <c r="C22" s="169"/>
      <c r="D22" s="196"/>
      <c r="E22" s="169"/>
      <c r="F22" s="169"/>
      <c r="G22" s="169"/>
      <c r="H22" s="169"/>
      <c r="I22" s="169"/>
      <c r="J22" s="169"/>
      <c r="K22" s="57"/>
      <c r="L22" s="57"/>
      <c r="M22" s="57"/>
      <c r="N22" s="57"/>
      <c r="O22" s="57"/>
      <c r="P22" s="57"/>
    </row>
    <row r="23" spans="2:16" s="71" customFormat="1" ht="17.25" customHeight="1" x14ac:dyDescent="0.15">
      <c r="B23" s="167" t="s">
        <v>70</v>
      </c>
      <c r="C23" s="168"/>
      <c r="D23" s="168"/>
      <c r="E23" s="168"/>
      <c r="F23" s="168"/>
      <c r="G23" s="168"/>
      <c r="H23" s="168"/>
      <c r="I23" s="168"/>
      <c r="J23" s="168"/>
      <c r="K23" s="57"/>
      <c r="L23" s="57"/>
      <c r="M23" s="57"/>
      <c r="N23" s="57"/>
      <c r="O23" s="57"/>
      <c r="P23" s="57"/>
    </row>
    <row r="24" spans="2:16" s="71" customFormat="1" ht="17.25" customHeight="1" x14ac:dyDescent="0.15">
      <c r="B24" s="167" t="s">
        <v>67</v>
      </c>
      <c r="C24" s="168"/>
      <c r="D24" s="168"/>
      <c r="E24" s="168"/>
      <c r="F24" s="168"/>
      <c r="G24" s="168"/>
      <c r="H24" s="168"/>
      <c r="I24" s="168"/>
      <c r="J24" s="168"/>
      <c r="K24" s="57"/>
      <c r="L24" s="57"/>
      <c r="M24" s="57"/>
      <c r="N24" s="57"/>
      <c r="O24" s="57"/>
      <c r="P24" s="57"/>
    </row>
  </sheetData>
  <mergeCells count="18">
    <mergeCell ref="B24:J24"/>
    <mergeCell ref="B18:B20"/>
    <mergeCell ref="G18:G20"/>
    <mergeCell ref="I18:I20"/>
    <mergeCell ref="B21:C21"/>
    <mergeCell ref="B22:J22"/>
    <mergeCell ref="B23:J23"/>
    <mergeCell ref="B12:B17"/>
    <mergeCell ref="G12:G17"/>
    <mergeCell ref="I12:I17"/>
    <mergeCell ref="G1:J1"/>
    <mergeCell ref="B3:J3"/>
    <mergeCell ref="G7:J7"/>
    <mergeCell ref="B10:B11"/>
    <mergeCell ref="C10:C11"/>
    <mergeCell ref="D10:E10"/>
    <mergeCell ref="H10:H11"/>
    <mergeCell ref="J10:J11"/>
  </mergeCells>
  <phoneticPr fontId="2"/>
  <pageMargins left="0.23622047244094491" right="0.23622047244094491" top="0.59055118110236227" bottom="0.59055118110236227" header="0.51181102362204722" footer="0.51181102362204722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7"/>
  <sheetViews>
    <sheetView view="pageBreakPreview" topLeftCell="A29" zoomScaleNormal="100" zoomScaleSheetLayoutView="100" workbookViewId="0">
      <selection activeCell="N49" sqref="N49"/>
    </sheetView>
  </sheetViews>
  <sheetFormatPr defaultRowHeight="13.5" x14ac:dyDescent="0.15"/>
  <cols>
    <col min="1" max="1" width="1.125" customWidth="1"/>
    <col min="2" max="2" width="13" style="1" customWidth="1"/>
    <col min="3" max="3" width="8.625" style="29" customWidth="1"/>
    <col min="4" max="6" width="11.5" style="1" customWidth="1"/>
    <col min="7" max="7" width="10.125" style="1" customWidth="1"/>
    <col min="8" max="8" width="9.5" style="1" customWidth="1"/>
    <col min="9" max="9" width="13.625" style="1" customWidth="1"/>
    <col min="10" max="10" width="18" style="1" customWidth="1"/>
    <col min="11" max="16" width="9" style="1"/>
  </cols>
  <sheetData>
    <row r="1" spans="2:12" x14ac:dyDescent="0.15">
      <c r="G1" s="147" t="str">
        <f>学生･生徒数〈基本〉!H1</f>
        <v>2024(令和6)年　　月　　日</v>
      </c>
      <c r="H1" s="147"/>
      <c r="I1" s="147"/>
      <c r="J1" s="147"/>
    </row>
    <row r="2" spans="2:12" ht="6" customHeight="1" x14ac:dyDescent="0.15">
      <c r="G2" s="42"/>
      <c r="H2" s="42"/>
      <c r="I2" s="42"/>
      <c r="J2" s="42"/>
    </row>
    <row r="3" spans="2:12" ht="17.25" x14ac:dyDescent="0.2">
      <c r="B3" s="148" t="str">
        <f>学生･生徒数〈基本〉!B3</f>
        <v>④2024(令和6)年度　学生・生徒数　報告書</v>
      </c>
      <c r="C3" s="148"/>
      <c r="D3" s="148"/>
      <c r="E3" s="148"/>
      <c r="F3" s="148"/>
      <c r="G3" s="148"/>
      <c r="H3" s="148"/>
      <c r="I3" s="148"/>
      <c r="J3" s="148"/>
    </row>
    <row r="4" spans="2:12" ht="5.25" customHeight="1" x14ac:dyDescent="0.2">
      <c r="B4" s="43"/>
      <c r="C4" s="43"/>
      <c r="D4" s="43"/>
      <c r="E4" s="43"/>
      <c r="F4" s="43"/>
      <c r="G4" s="43"/>
      <c r="H4" s="43"/>
      <c r="I4" s="43"/>
      <c r="J4" s="43"/>
    </row>
    <row r="5" spans="2:12" ht="14.25" x14ac:dyDescent="0.15">
      <c r="B5" s="2" t="s">
        <v>36</v>
      </c>
      <c r="C5" s="30"/>
    </row>
    <row r="6" spans="2:12" ht="14.25" x14ac:dyDescent="0.15">
      <c r="B6" s="2" t="s">
        <v>94</v>
      </c>
    </row>
    <row r="7" spans="2:12" x14ac:dyDescent="0.15">
      <c r="F7" s="1" t="s">
        <v>37</v>
      </c>
      <c r="G7" s="180" t="s">
        <v>78</v>
      </c>
      <c r="H7" s="180"/>
      <c r="I7" s="180"/>
      <c r="J7" s="180"/>
    </row>
    <row r="8" spans="2:12" x14ac:dyDescent="0.15">
      <c r="F8" s="37" t="s">
        <v>31</v>
      </c>
      <c r="G8" s="3"/>
      <c r="H8" s="3"/>
      <c r="I8" s="3"/>
      <c r="J8" s="4" t="s">
        <v>30</v>
      </c>
    </row>
    <row r="9" spans="2:12" ht="9.75" customHeight="1" x14ac:dyDescent="0.15"/>
    <row r="10" spans="2:12" ht="17.25" customHeight="1" x14ac:dyDescent="0.15">
      <c r="B10" s="149" t="s">
        <v>38</v>
      </c>
      <c r="C10" s="155" t="s">
        <v>39</v>
      </c>
      <c r="D10" s="153" t="s">
        <v>63</v>
      </c>
      <c r="E10" s="154"/>
      <c r="F10" s="36" t="s">
        <v>64</v>
      </c>
      <c r="G10" s="36" t="s">
        <v>62</v>
      </c>
      <c r="H10" s="151" t="s">
        <v>65</v>
      </c>
      <c r="I10" s="5" t="s">
        <v>66</v>
      </c>
      <c r="J10" s="149" t="s">
        <v>35</v>
      </c>
    </row>
    <row r="11" spans="2:12" ht="17.25" customHeight="1" thickBot="1" x14ac:dyDescent="0.2">
      <c r="B11" s="150"/>
      <c r="C11" s="156"/>
      <c r="D11" s="9" t="s">
        <v>40</v>
      </c>
      <c r="E11" s="9" t="s">
        <v>41</v>
      </c>
      <c r="F11" s="6" t="s">
        <v>42</v>
      </c>
      <c r="G11" s="6" t="s">
        <v>43</v>
      </c>
      <c r="H11" s="152"/>
      <c r="I11" s="28" t="s">
        <v>68</v>
      </c>
      <c r="J11" s="150"/>
    </row>
    <row r="12" spans="2:12" ht="16.5" customHeight="1" thickTop="1" x14ac:dyDescent="0.15">
      <c r="B12" s="201" t="s">
        <v>104</v>
      </c>
      <c r="C12" s="31" t="s">
        <v>44</v>
      </c>
      <c r="D12" s="10"/>
      <c r="E12" s="11"/>
      <c r="F12" s="68">
        <f>SUM(D12:E12)</f>
        <v>0</v>
      </c>
      <c r="G12" s="138">
        <f>SUM(F12:F14)</f>
        <v>0</v>
      </c>
      <c r="H12" s="66"/>
      <c r="I12" s="135" t="e">
        <f>G12/L14</f>
        <v>#DIV/0!</v>
      </c>
      <c r="J12" s="13"/>
    </row>
    <row r="13" spans="2:12" ht="16.5" customHeight="1" x14ac:dyDescent="0.15">
      <c r="B13" s="202"/>
      <c r="C13" s="32" t="s">
        <v>46</v>
      </c>
      <c r="D13" s="14"/>
      <c r="E13" s="15"/>
      <c r="F13" s="68">
        <f t="shared" ref="F13:F39" si="0">SUM(D13:E13)</f>
        <v>0</v>
      </c>
      <c r="G13" s="139"/>
      <c r="H13" s="14"/>
      <c r="I13" s="136"/>
      <c r="J13" s="13"/>
    </row>
    <row r="14" spans="2:12" ht="16.5" customHeight="1" thickBot="1" x14ac:dyDescent="0.2">
      <c r="B14" s="203"/>
      <c r="C14" s="33" t="s">
        <v>47</v>
      </c>
      <c r="D14" s="17"/>
      <c r="E14" s="18"/>
      <c r="F14" s="90">
        <f t="shared" si="0"/>
        <v>0</v>
      </c>
      <c r="G14" s="140"/>
      <c r="H14" s="17"/>
      <c r="I14" s="173"/>
      <c r="J14" s="20"/>
      <c r="L14" s="1">
        <f>SUM(H12:H14)</f>
        <v>0</v>
      </c>
    </row>
    <row r="15" spans="2:12" ht="16.5" customHeight="1" thickTop="1" x14ac:dyDescent="0.15">
      <c r="B15" s="201" t="s">
        <v>105</v>
      </c>
      <c r="C15" s="31" t="s">
        <v>44</v>
      </c>
      <c r="D15" s="10"/>
      <c r="E15" s="11"/>
      <c r="F15" s="68">
        <f t="shared" si="0"/>
        <v>0</v>
      </c>
      <c r="G15" s="138">
        <f>SUM(F15:F17)</f>
        <v>0</v>
      </c>
      <c r="H15" s="66"/>
      <c r="I15" s="135" t="e">
        <f>G15/L17</f>
        <v>#DIV/0!</v>
      </c>
      <c r="J15" s="13"/>
    </row>
    <row r="16" spans="2:12" ht="16.5" customHeight="1" x14ac:dyDescent="0.15">
      <c r="B16" s="202"/>
      <c r="C16" s="32" t="s">
        <v>46</v>
      </c>
      <c r="D16" s="14"/>
      <c r="E16" s="15"/>
      <c r="F16" s="68">
        <f t="shared" si="0"/>
        <v>0</v>
      </c>
      <c r="G16" s="139"/>
      <c r="H16" s="14"/>
      <c r="I16" s="136"/>
      <c r="J16" s="13"/>
    </row>
    <row r="17" spans="2:12" ht="16.5" customHeight="1" thickBot="1" x14ac:dyDescent="0.2">
      <c r="B17" s="203"/>
      <c r="C17" s="33" t="s">
        <v>47</v>
      </c>
      <c r="D17" s="17"/>
      <c r="E17" s="18"/>
      <c r="F17" s="90">
        <f t="shared" si="0"/>
        <v>0</v>
      </c>
      <c r="G17" s="140"/>
      <c r="H17" s="17"/>
      <c r="I17" s="173"/>
      <c r="J17" s="20"/>
      <c r="L17" s="1">
        <f>SUM(H15:H17)</f>
        <v>0</v>
      </c>
    </row>
    <row r="18" spans="2:12" ht="16.5" customHeight="1" thickTop="1" x14ac:dyDescent="0.15">
      <c r="B18" s="189" t="s">
        <v>106</v>
      </c>
      <c r="C18" s="31" t="s">
        <v>48</v>
      </c>
      <c r="D18" s="10"/>
      <c r="E18" s="11"/>
      <c r="F18" s="68">
        <f t="shared" si="0"/>
        <v>0</v>
      </c>
      <c r="G18" s="138">
        <f>SUM(F18:F20)</f>
        <v>0</v>
      </c>
      <c r="H18" s="66"/>
      <c r="I18" s="135" t="e">
        <f>G18/L20</f>
        <v>#DIV/0!</v>
      </c>
      <c r="J18" s="13"/>
    </row>
    <row r="19" spans="2:12" ht="16.5" customHeight="1" x14ac:dyDescent="0.15">
      <c r="B19" s="190"/>
      <c r="C19" s="32" t="s">
        <v>50</v>
      </c>
      <c r="D19" s="14"/>
      <c r="E19" s="15"/>
      <c r="F19" s="68">
        <f t="shared" si="0"/>
        <v>0</v>
      </c>
      <c r="G19" s="139"/>
      <c r="H19" s="14"/>
      <c r="I19" s="136"/>
      <c r="J19" s="13"/>
    </row>
    <row r="20" spans="2:12" ht="16.5" customHeight="1" thickBot="1" x14ac:dyDescent="0.2">
      <c r="B20" s="191"/>
      <c r="C20" s="33" t="s">
        <v>49</v>
      </c>
      <c r="D20" s="17"/>
      <c r="E20" s="18"/>
      <c r="F20" s="90">
        <f t="shared" si="0"/>
        <v>0</v>
      </c>
      <c r="G20" s="140"/>
      <c r="H20" s="17"/>
      <c r="I20" s="173"/>
      <c r="J20" s="20"/>
      <c r="L20" s="1">
        <f>SUM(H18:H20)</f>
        <v>0</v>
      </c>
    </row>
    <row r="21" spans="2:12" ht="16.5" customHeight="1" thickTop="1" x14ac:dyDescent="0.15">
      <c r="B21" s="189" t="s">
        <v>107</v>
      </c>
      <c r="C21" s="31" t="s">
        <v>48</v>
      </c>
      <c r="D21" s="10"/>
      <c r="E21" s="11"/>
      <c r="F21" s="68">
        <f t="shared" si="0"/>
        <v>0</v>
      </c>
      <c r="G21" s="138">
        <f>SUM(F21:F23)</f>
        <v>0</v>
      </c>
      <c r="H21" s="66"/>
      <c r="I21" s="135" t="e">
        <f>G21/L23</f>
        <v>#DIV/0!</v>
      </c>
      <c r="J21" s="13"/>
    </row>
    <row r="22" spans="2:12" ht="16.5" customHeight="1" x14ac:dyDescent="0.15">
      <c r="B22" s="190"/>
      <c r="C22" s="32" t="s">
        <v>52</v>
      </c>
      <c r="D22" s="14"/>
      <c r="E22" s="15"/>
      <c r="F22" s="68">
        <f t="shared" si="0"/>
        <v>0</v>
      </c>
      <c r="G22" s="139"/>
      <c r="H22" s="14"/>
      <c r="I22" s="136"/>
      <c r="J22" s="13"/>
    </row>
    <row r="23" spans="2:12" ht="16.5" customHeight="1" thickBot="1" x14ac:dyDescent="0.2">
      <c r="B23" s="191"/>
      <c r="C23" s="33" t="s">
        <v>49</v>
      </c>
      <c r="D23" s="17"/>
      <c r="E23" s="18"/>
      <c r="F23" s="90">
        <f t="shared" si="0"/>
        <v>0</v>
      </c>
      <c r="G23" s="140"/>
      <c r="H23" s="17"/>
      <c r="I23" s="173"/>
      <c r="J23" s="20"/>
      <c r="L23" s="1">
        <f>SUM(H21:H23)</f>
        <v>0</v>
      </c>
    </row>
    <row r="24" spans="2:12" ht="16.5" customHeight="1" thickTop="1" x14ac:dyDescent="0.15">
      <c r="B24" s="204" t="s">
        <v>108</v>
      </c>
      <c r="C24" s="31" t="s">
        <v>48</v>
      </c>
      <c r="D24" s="10"/>
      <c r="E24" s="11"/>
      <c r="F24" s="68">
        <f t="shared" si="0"/>
        <v>0</v>
      </c>
      <c r="G24" s="138">
        <f>SUM(F24:F26)</f>
        <v>0</v>
      </c>
      <c r="H24" s="66"/>
      <c r="I24" s="135" t="e">
        <f>G24/L26</f>
        <v>#DIV/0!</v>
      </c>
      <c r="J24" s="13"/>
    </row>
    <row r="25" spans="2:12" ht="16.5" customHeight="1" x14ac:dyDescent="0.15">
      <c r="B25" s="205"/>
      <c r="C25" s="32" t="s">
        <v>52</v>
      </c>
      <c r="D25" s="14"/>
      <c r="E25" s="15"/>
      <c r="F25" s="68">
        <f t="shared" si="0"/>
        <v>0</v>
      </c>
      <c r="G25" s="139"/>
      <c r="H25" s="14"/>
      <c r="I25" s="136"/>
      <c r="J25" s="13"/>
    </row>
    <row r="26" spans="2:12" ht="16.5" customHeight="1" thickBot="1" x14ac:dyDescent="0.2">
      <c r="B26" s="206"/>
      <c r="C26" s="33" t="s">
        <v>49</v>
      </c>
      <c r="D26" s="17"/>
      <c r="E26" s="18"/>
      <c r="F26" s="90">
        <f t="shared" si="0"/>
        <v>0</v>
      </c>
      <c r="G26" s="140"/>
      <c r="H26" s="17"/>
      <c r="I26" s="173"/>
      <c r="J26" s="20"/>
      <c r="L26" s="1">
        <f>SUM(H24:H26)</f>
        <v>0</v>
      </c>
    </row>
    <row r="27" spans="2:12" ht="16.5" customHeight="1" thickTop="1" x14ac:dyDescent="0.15">
      <c r="B27" s="189" t="s">
        <v>109</v>
      </c>
      <c r="C27" s="31" t="s">
        <v>53</v>
      </c>
      <c r="D27" s="10"/>
      <c r="E27" s="11"/>
      <c r="F27" s="68">
        <f t="shared" si="0"/>
        <v>0</v>
      </c>
      <c r="G27" s="138">
        <f>SUM(F27:F29)</f>
        <v>0</v>
      </c>
      <c r="H27" s="66"/>
      <c r="I27" s="132" t="e">
        <f>(G27-F29)/(H27+H28)</f>
        <v>#DIV/0!</v>
      </c>
      <c r="J27" s="13"/>
    </row>
    <row r="28" spans="2:12" ht="16.5" customHeight="1" x14ac:dyDescent="0.15">
      <c r="B28" s="190"/>
      <c r="C28" s="32" t="s">
        <v>4</v>
      </c>
      <c r="D28" s="14"/>
      <c r="E28" s="15"/>
      <c r="F28" s="68">
        <f t="shared" si="0"/>
        <v>0</v>
      </c>
      <c r="G28" s="139"/>
      <c r="H28" s="14"/>
      <c r="I28" s="133"/>
      <c r="J28" s="26"/>
    </row>
    <row r="29" spans="2:12" ht="16.5" customHeight="1" thickBot="1" x14ac:dyDescent="0.2">
      <c r="B29" s="191"/>
      <c r="C29" s="33" t="s">
        <v>54</v>
      </c>
      <c r="D29" s="17"/>
      <c r="E29" s="18"/>
      <c r="F29" s="90">
        <f t="shared" si="0"/>
        <v>0</v>
      </c>
      <c r="G29" s="140"/>
      <c r="H29" s="17"/>
      <c r="I29" s="117"/>
      <c r="J29" s="62" t="s">
        <v>141</v>
      </c>
      <c r="L29" s="1">
        <f>SUM(H27:H29)</f>
        <v>0</v>
      </c>
    </row>
    <row r="30" spans="2:12" ht="16.5" customHeight="1" thickTop="1" x14ac:dyDescent="0.15">
      <c r="B30" s="77"/>
      <c r="C30" s="31" t="s">
        <v>53</v>
      </c>
      <c r="D30" s="10"/>
      <c r="E30" s="11"/>
      <c r="F30" s="68">
        <f t="shared" si="0"/>
        <v>0</v>
      </c>
      <c r="G30" s="138">
        <f>SUM(F30:F34)</f>
        <v>0</v>
      </c>
      <c r="H30" s="66"/>
      <c r="I30" s="135" t="e">
        <f>(G30-F34)/(H30+H31+H32+H33)</f>
        <v>#DIV/0!</v>
      </c>
      <c r="J30" s="23"/>
    </row>
    <row r="31" spans="2:12" ht="16.5" customHeight="1" x14ac:dyDescent="0.15">
      <c r="B31" s="77"/>
      <c r="C31" s="32" t="s">
        <v>4</v>
      </c>
      <c r="D31" s="14"/>
      <c r="E31" s="15"/>
      <c r="F31" s="68">
        <f t="shared" si="0"/>
        <v>0</v>
      </c>
      <c r="G31" s="139"/>
      <c r="H31" s="45"/>
      <c r="I31" s="136"/>
      <c r="J31" s="13"/>
    </row>
    <row r="32" spans="2:12" ht="16.5" customHeight="1" x14ac:dyDescent="0.15">
      <c r="B32" s="77" t="s">
        <v>87</v>
      </c>
      <c r="C32" s="32" t="s">
        <v>5</v>
      </c>
      <c r="D32" s="14"/>
      <c r="E32" s="15"/>
      <c r="F32" s="68">
        <f t="shared" si="0"/>
        <v>0</v>
      </c>
      <c r="G32" s="139"/>
      <c r="H32" s="14"/>
      <c r="I32" s="136"/>
      <c r="J32" s="13"/>
    </row>
    <row r="33" spans="2:17" ht="16.5" customHeight="1" x14ac:dyDescent="0.15">
      <c r="B33" s="77"/>
      <c r="C33" s="32" t="s">
        <v>12</v>
      </c>
      <c r="D33" s="14"/>
      <c r="E33" s="15"/>
      <c r="F33" s="68">
        <f t="shared" si="0"/>
        <v>0</v>
      </c>
      <c r="G33" s="139"/>
      <c r="H33" s="45"/>
      <c r="I33" s="137"/>
      <c r="J33" s="26"/>
    </row>
    <row r="34" spans="2:17" ht="16.5" customHeight="1" thickBot="1" x14ac:dyDescent="0.2">
      <c r="B34" s="78"/>
      <c r="C34" s="33" t="s">
        <v>56</v>
      </c>
      <c r="D34" s="17"/>
      <c r="E34" s="18"/>
      <c r="F34" s="90">
        <f t="shared" si="0"/>
        <v>0</v>
      </c>
      <c r="G34" s="140"/>
      <c r="H34" s="17"/>
      <c r="I34" s="117"/>
      <c r="J34" s="113" t="s">
        <v>136</v>
      </c>
      <c r="L34" s="1">
        <f>SUM(H30:H34)</f>
        <v>0</v>
      </c>
    </row>
    <row r="35" spans="2:17" ht="16.5" customHeight="1" thickTop="1" x14ac:dyDescent="0.15">
      <c r="B35" s="84"/>
      <c r="C35" s="34" t="s">
        <v>57</v>
      </c>
      <c r="D35" s="21"/>
      <c r="E35" s="22"/>
      <c r="F35" s="68">
        <f t="shared" si="0"/>
        <v>0</v>
      </c>
      <c r="G35" s="138">
        <f>SUM(F35:F40)</f>
        <v>0</v>
      </c>
      <c r="H35" s="66"/>
      <c r="I35" s="135" t="e">
        <f>(G35-F37-F40)/(H35+H36+H38+H39)</f>
        <v>#DIV/0!</v>
      </c>
      <c r="J35" s="23"/>
    </row>
    <row r="36" spans="2:17" ht="16.5" customHeight="1" x14ac:dyDescent="0.15">
      <c r="B36" s="77"/>
      <c r="C36" s="32" t="s">
        <v>58</v>
      </c>
      <c r="D36" s="14"/>
      <c r="E36" s="15"/>
      <c r="F36" s="68">
        <f t="shared" si="0"/>
        <v>0</v>
      </c>
      <c r="G36" s="139"/>
      <c r="H36" s="14"/>
      <c r="I36" s="136"/>
      <c r="J36" s="13"/>
    </row>
    <row r="37" spans="2:17" ht="16.5" customHeight="1" x14ac:dyDescent="0.15">
      <c r="B37" s="77" t="s">
        <v>87</v>
      </c>
      <c r="C37" s="39" t="s">
        <v>59</v>
      </c>
      <c r="D37" s="14"/>
      <c r="E37" s="15"/>
      <c r="F37" s="68">
        <f t="shared" si="0"/>
        <v>0</v>
      </c>
      <c r="G37" s="139"/>
      <c r="H37" s="14"/>
      <c r="I37" s="136"/>
      <c r="J37" s="13"/>
    </row>
    <row r="38" spans="2:17" ht="16.5" customHeight="1" x14ac:dyDescent="0.15">
      <c r="B38" s="77" t="s">
        <v>110</v>
      </c>
      <c r="C38" s="40" t="s">
        <v>32</v>
      </c>
      <c r="D38" s="14"/>
      <c r="E38" s="15"/>
      <c r="F38" s="68">
        <f t="shared" si="0"/>
        <v>0</v>
      </c>
      <c r="G38" s="139"/>
      <c r="H38" s="14"/>
      <c r="I38" s="136"/>
      <c r="J38" s="112"/>
    </row>
    <row r="39" spans="2:17" ht="16.5" customHeight="1" x14ac:dyDescent="0.15">
      <c r="B39" s="77"/>
      <c r="C39" s="40" t="s">
        <v>33</v>
      </c>
      <c r="D39" s="14"/>
      <c r="E39" s="15"/>
      <c r="F39" s="68">
        <f t="shared" si="0"/>
        <v>0</v>
      </c>
      <c r="G39" s="139"/>
      <c r="H39" s="14"/>
      <c r="I39" s="136"/>
      <c r="J39" s="114" t="s">
        <v>137</v>
      </c>
    </row>
    <row r="40" spans="2:17" ht="16.5" customHeight="1" thickBot="1" x14ac:dyDescent="0.2">
      <c r="B40" s="62"/>
      <c r="C40" s="41" t="s">
        <v>34</v>
      </c>
      <c r="D40" s="17"/>
      <c r="E40" s="18"/>
      <c r="F40" s="90">
        <f>SUM(D40:E40)</f>
        <v>0</v>
      </c>
      <c r="G40" s="140"/>
      <c r="H40" s="17"/>
      <c r="I40" s="173"/>
      <c r="J40" s="115" t="s">
        <v>138</v>
      </c>
      <c r="L40" s="1">
        <f>SUM(H35:H40)</f>
        <v>0</v>
      </c>
    </row>
    <row r="41" spans="2:17" ht="20.25" customHeight="1" thickTop="1" x14ac:dyDescent="0.15">
      <c r="B41" s="170" t="s">
        <v>60</v>
      </c>
      <c r="C41" s="172"/>
      <c r="D41" s="68">
        <f>SUM(D12:D40)</f>
        <v>0</v>
      </c>
      <c r="E41" s="68">
        <f>SUM(E12:E40)</f>
        <v>0</v>
      </c>
      <c r="F41" s="68">
        <f>SUM(F12:F40)</f>
        <v>0</v>
      </c>
      <c r="G41" s="68">
        <f>SUM(G12:G40)</f>
        <v>0</v>
      </c>
      <c r="H41" s="68">
        <f>SUM(H12:H40)</f>
        <v>0</v>
      </c>
      <c r="I41" s="91" t="e">
        <f>G47/H47</f>
        <v>#DIV/0!</v>
      </c>
      <c r="J41" s="26"/>
    </row>
    <row r="42" spans="2:17" ht="19.5" customHeight="1" x14ac:dyDescent="0.15">
      <c r="B42" s="169" t="str">
        <f>学生･生徒数〈基本〉!B45</f>
        <v>※2024(令和6)年5月1日現在での在籍者数をご報告ください。</v>
      </c>
      <c r="C42" s="169"/>
      <c r="D42" s="169"/>
      <c r="E42" s="169"/>
      <c r="F42" s="169"/>
      <c r="G42" s="169"/>
      <c r="H42" s="169"/>
      <c r="I42" s="169"/>
      <c r="J42" s="169"/>
    </row>
    <row r="43" spans="2:17" ht="19.5" customHeight="1" x14ac:dyDescent="0.15">
      <c r="B43" s="167" t="s">
        <v>70</v>
      </c>
      <c r="C43" s="168"/>
      <c r="D43" s="168"/>
      <c r="E43" s="168"/>
      <c r="F43" s="168"/>
      <c r="G43" s="168"/>
      <c r="H43" s="168"/>
      <c r="I43" s="168"/>
      <c r="J43" s="168"/>
    </row>
    <row r="44" spans="2:17" s="71" customFormat="1" ht="17.25" customHeight="1" x14ac:dyDescent="0.15">
      <c r="B44" s="85" t="s">
        <v>61</v>
      </c>
      <c r="C44" s="85"/>
      <c r="D44" s="86"/>
      <c r="E44" s="86"/>
      <c r="F44" s="86"/>
      <c r="G44" s="86"/>
      <c r="H44" s="86"/>
      <c r="I44" s="86"/>
      <c r="J44" s="86"/>
      <c r="K44" s="86"/>
      <c r="L44" s="57"/>
      <c r="M44" s="57"/>
      <c r="N44" s="57"/>
      <c r="O44" s="57"/>
      <c r="P44" s="57"/>
      <c r="Q44" s="57"/>
    </row>
    <row r="45" spans="2:17" ht="19.5" customHeight="1" x14ac:dyDescent="0.15">
      <c r="B45" s="167" t="s">
        <v>67</v>
      </c>
      <c r="C45" s="168"/>
      <c r="D45" s="168"/>
      <c r="E45" s="168"/>
      <c r="F45" s="168"/>
      <c r="G45" s="168"/>
      <c r="H45" s="168"/>
      <c r="I45" s="168"/>
      <c r="J45" s="168"/>
    </row>
    <row r="47" spans="2:17" s="130" customFormat="1" x14ac:dyDescent="0.15">
      <c r="B47" s="127"/>
      <c r="C47" s="128"/>
      <c r="D47" s="127"/>
      <c r="E47" s="127"/>
      <c r="F47" s="129" t="s">
        <v>140</v>
      </c>
      <c r="G47" s="131">
        <f>G41-F29-F34-F37-F40</f>
        <v>0</v>
      </c>
      <c r="H47" s="131">
        <f>H41-H29-H34-H37-H40</f>
        <v>0</v>
      </c>
      <c r="I47" s="127"/>
      <c r="J47" s="127"/>
      <c r="K47" s="127"/>
      <c r="L47" s="127"/>
      <c r="M47" s="127"/>
      <c r="N47" s="127"/>
      <c r="O47" s="127"/>
      <c r="P47" s="127"/>
    </row>
  </sheetData>
  <mergeCells count="34">
    <mergeCell ref="B43:J43"/>
    <mergeCell ref="B45:J45"/>
    <mergeCell ref="B42:J42"/>
    <mergeCell ref="B41:C41"/>
    <mergeCell ref="B12:B14"/>
    <mergeCell ref="B15:B17"/>
    <mergeCell ref="B18:B20"/>
    <mergeCell ref="B21:B23"/>
    <mergeCell ref="B24:B26"/>
    <mergeCell ref="B27:B29"/>
    <mergeCell ref="G12:G14"/>
    <mergeCell ref="G15:G17"/>
    <mergeCell ref="G18:G20"/>
    <mergeCell ref="G21:G23"/>
    <mergeCell ref="G24:G26"/>
    <mergeCell ref="G27:G29"/>
    <mergeCell ref="G1:J1"/>
    <mergeCell ref="B3:J3"/>
    <mergeCell ref="J10:J11"/>
    <mergeCell ref="H10:H11"/>
    <mergeCell ref="D10:E10"/>
    <mergeCell ref="B10:B11"/>
    <mergeCell ref="C10:C11"/>
    <mergeCell ref="G7:J7"/>
    <mergeCell ref="I27:I28"/>
    <mergeCell ref="I30:I33"/>
    <mergeCell ref="I35:I40"/>
    <mergeCell ref="G30:G34"/>
    <mergeCell ref="G35:G40"/>
    <mergeCell ref="I12:I14"/>
    <mergeCell ref="I15:I17"/>
    <mergeCell ref="I18:I20"/>
    <mergeCell ref="I21:I23"/>
    <mergeCell ref="I24:I26"/>
  </mergeCells>
  <phoneticPr fontId="2"/>
  <pageMargins left="0.23622047244094491" right="0.23622047244094491" top="0.59055118110236227" bottom="0.59055118110236227" header="0.51181102362204722" footer="0.51181102362204722"/>
  <pageSetup paperSize="9"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6"/>
  <sheetViews>
    <sheetView view="pageBreakPreview" zoomScaleNormal="100" zoomScaleSheetLayoutView="100" workbookViewId="0">
      <selection activeCell="N49" sqref="N49"/>
    </sheetView>
  </sheetViews>
  <sheetFormatPr defaultRowHeight="13.5" x14ac:dyDescent="0.15"/>
  <cols>
    <col min="1" max="1" width="1.125" customWidth="1"/>
    <col min="2" max="2" width="11.25" style="1" customWidth="1"/>
    <col min="3" max="3" width="8.625" style="29" customWidth="1"/>
    <col min="4" max="6" width="11.5" style="1" customWidth="1"/>
    <col min="7" max="7" width="10.125" style="1" customWidth="1"/>
    <col min="8" max="8" width="9.5" style="1" customWidth="1"/>
    <col min="9" max="9" width="13.625" style="1" customWidth="1"/>
    <col min="10" max="10" width="18.25" style="1" customWidth="1"/>
    <col min="11" max="16" width="9" style="1"/>
  </cols>
  <sheetData>
    <row r="1" spans="2:10" x14ac:dyDescent="0.15">
      <c r="G1" s="147" t="str">
        <f>学生･生徒数〈基本〉!H1</f>
        <v>2024(令和6)年　　月　　日</v>
      </c>
      <c r="H1" s="147"/>
      <c r="I1" s="147"/>
      <c r="J1" s="147"/>
    </row>
    <row r="2" spans="2:10" ht="6" customHeight="1" x14ac:dyDescent="0.15">
      <c r="G2" s="42"/>
      <c r="H2" s="42"/>
      <c r="I2" s="42"/>
      <c r="J2" s="42"/>
    </row>
    <row r="3" spans="2:10" ht="17.25" x14ac:dyDescent="0.2">
      <c r="B3" s="148" t="str">
        <f>学生･生徒数〈基本〉!B3</f>
        <v>④2024(令和6)年度　学生・生徒数　報告書</v>
      </c>
      <c r="C3" s="148"/>
      <c r="D3" s="148"/>
      <c r="E3" s="148"/>
      <c r="F3" s="148"/>
      <c r="G3" s="148"/>
      <c r="H3" s="148"/>
      <c r="I3" s="148"/>
      <c r="J3" s="148"/>
    </row>
    <row r="4" spans="2:10" ht="5.25" customHeight="1" x14ac:dyDescent="0.2">
      <c r="B4" s="43"/>
      <c r="C4" s="43"/>
      <c r="D4" s="43"/>
      <c r="E4" s="43"/>
      <c r="F4" s="43"/>
      <c r="G4" s="43"/>
      <c r="H4" s="43"/>
      <c r="I4" s="43"/>
      <c r="J4" s="43"/>
    </row>
    <row r="5" spans="2:10" ht="14.25" x14ac:dyDescent="0.15">
      <c r="B5" s="2" t="s">
        <v>0</v>
      </c>
      <c r="C5" s="30"/>
    </row>
    <row r="6" spans="2:10" ht="14.25" x14ac:dyDescent="0.15">
      <c r="B6" s="2" t="s">
        <v>94</v>
      </c>
    </row>
    <row r="7" spans="2:10" x14ac:dyDescent="0.15">
      <c r="F7" s="1" t="s">
        <v>29</v>
      </c>
      <c r="G7" s="180" t="s">
        <v>89</v>
      </c>
      <c r="H7" s="180"/>
      <c r="I7" s="180"/>
      <c r="J7" s="180"/>
    </row>
    <row r="8" spans="2:10" x14ac:dyDescent="0.15">
      <c r="F8" s="37" t="s">
        <v>31</v>
      </c>
      <c r="G8" s="3"/>
      <c r="H8" s="3"/>
      <c r="I8" s="3"/>
      <c r="J8" s="4" t="s">
        <v>30</v>
      </c>
    </row>
    <row r="9" spans="2:10" ht="9.75" customHeight="1" x14ac:dyDescent="0.15"/>
    <row r="10" spans="2:10" ht="17.25" customHeight="1" x14ac:dyDescent="0.15">
      <c r="B10" s="149" t="s">
        <v>1</v>
      </c>
      <c r="C10" s="155" t="s">
        <v>2</v>
      </c>
      <c r="D10" s="153" t="s">
        <v>63</v>
      </c>
      <c r="E10" s="154"/>
      <c r="F10" s="36" t="s">
        <v>64</v>
      </c>
      <c r="G10" s="36" t="s">
        <v>62</v>
      </c>
      <c r="H10" s="151" t="s">
        <v>65</v>
      </c>
      <c r="I10" s="5" t="s">
        <v>66</v>
      </c>
      <c r="J10" s="149" t="s">
        <v>35</v>
      </c>
    </row>
    <row r="11" spans="2:10" s="1" customFormat="1" ht="17.25" customHeight="1" thickBot="1" x14ac:dyDescent="0.2">
      <c r="B11" s="150"/>
      <c r="C11" s="156"/>
      <c r="D11" s="9" t="s">
        <v>40</v>
      </c>
      <c r="E11" s="9" t="s">
        <v>41</v>
      </c>
      <c r="F11" s="6" t="s">
        <v>42</v>
      </c>
      <c r="G11" s="6" t="s">
        <v>43</v>
      </c>
      <c r="H11" s="152"/>
      <c r="I11" s="28" t="s">
        <v>68</v>
      </c>
      <c r="J11" s="150"/>
    </row>
    <row r="12" spans="2:10" s="1" customFormat="1" ht="17.25" customHeight="1" thickTop="1" x14ac:dyDescent="0.15">
      <c r="B12" s="182" t="s">
        <v>128</v>
      </c>
      <c r="C12" s="49" t="s">
        <v>71</v>
      </c>
      <c r="D12" s="10"/>
      <c r="E12" s="11"/>
      <c r="F12" s="68">
        <f>SUM(D12:E12)</f>
        <v>0</v>
      </c>
      <c r="G12" s="138">
        <f>SUM(F12:F17)</f>
        <v>0</v>
      </c>
      <c r="H12" s="67"/>
      <c r="I12" s="135" t="e">
        <f>G12/L17</f>
        <v>#DIV/0!</v>
      </c>
      <c r="J12" s="46"/>
    </row>
    <row r="13" spans="2:10" s="1" customFormat="1" ht="17.25" customHeight="1" x14ac:dyDescent="0.15">
      <c r="B13" s="210"/>
      <c r="C13" s="40" t="s">
        <v>72</v>
      </c>
      <c r="D13" s="14"/>
      <c r="E13" s="15"/>
      <c r="F13" s="68">
        <f t="shared" ref="F13:F27" si="0">SUM(D13:E13)</f>
        <v>0</v>
      </c>
      <c r="G13" s="139"/>
      <c r="H13" s="53"/>
      <c r="I13" s="136"/>
      <c r="J13" s="46"/>
    </row>
    <row r="14" spans="2:10" s="1" customFormat="1" ht="17.25" customHeight="1" x14ac:dyDescent="0.15">
      <c r="B14" s="210"/>
      <c r="C14" s="40" t="s">
        <v>73</v>
      </c>
      <c r="D14" s="14"/>
      <c r="E14" s="15"/>
      <c r="F14" s="68">
        <f>SUM(D14:E14)</f>
        <v>0</v>
      </c>
      <c r="G14" s="139"/>
      <c r="H14" s="53"/>
      <c r="I14" s="136"/>
      <c r="J14" s="46"/>
    </row>
    <row r="15" spans="2:10" s="1" customFormat="1" ht="17.25" customHeight="1" x14ac:dyDescent="0.15">
      <c r="B15" s="210"/>
      <c r="C15" s="39" t="s">
        <v>81</v>
      </c>
      <c r="D15" s="14"/>
      <c r="E15" s="15"/>
      <c r="F15" s="68">
        <f t="shared" si="0"/>
        <v>0</v>
      </c>
      <c r="G15" s="139"/>
      <c r="H15" s="53"/>
      <c r="I15" s="136"/>
      <c r="J15" s="46"/>
    </row>
    <row r="16" spans="2:10" s="1" customFormat="1" ht="17.25" customHeight="1" x14ac:dyDescent="0.15">
      <c r="B16" s="210"/>
      <c r="C16" s="39" t="s">
        <v>82</v>
      </c>
      <c r="D16" s="14"/>
      <c r="E16" s="15"/>
      <c r="F16" s="68">
        <f t="shared" si="0"/>
        <v>0</v>
      </c>
      <c r="G16" s="139"/>
      <c r="H16" s="53"/>
      <c r="I16" s="136"/>
      <c r="J16" s="46"/>
    </row>
    <row r="17" spans="2:12" s="1" customFormat="1" ht="17.25" customHeight="1" thickBot="1" x14ac:dyDescent="0.2">
      <c r="B17" s="156"/>
      <c r="C17" s="33" t="s">
        <v>83</v>
      </c>
      <c r="D17" s="17"/>
      <c r="E17" s="18"/>
      <c r="F17" s="90">
        <f t="shared" si="0"/>
        <v>0</v>
      </c>
      <c r="G17" s="140"/>
      <c r="H17" s="65"/>
      <c r="I17" s="173"/>
      <c r="J17" s="6"/>
      <c r="L17" s="1">
        <f>SUM(H12:H17)</f>
        <v>0</v>
      </c>
    </row>
    <row r="18" spans="2:12" s="1" customFormat="1" ht="17.25" customHeight="1" thickTop="1" x14ac:dyDescent="0.15">
      <c r="B18" s="211" t="s">
        <v>129</v>
      </c>
      <c r="C18" s="49" t="s">
        <v>71</v>
      </c>
      <c r="D18" s="10"/>
      <c r="E18" s="11"/>
      <c r="F18" s="68">
        <f t="shared" si="0"/>
        <v>0</v>
      </c>
      <c r="G18" s="138">
        <f>SUM(F18:F23)</f>
        <v>0</v>
      </c>
      <c r="H18" s="66"/>
      <c r="I18" s="135" t="e">
        <f>G18/L23</f>
        <v>#DIV/0!</v>
      </c>
      <c r="J18" s="13"/>
    </row>
    <row r="19" spans="2:12" s="1" customFormat="1" ht="17.25" customHeight="1" x14ac:dyDescent="0.15">
      <c r="B19" s="210"/>
      <c r="C19" s="40" t="s">
        <v>72</v>
      </c>
      <c r="D19" s="14"/>
      <c r="E19" s="15"/>
      <c r="F19" s="68">
        <f t="shared" si="0"/>
        <v>0</v>
      </c>
      <c r="G19" s="139"/>
      <c r="H19" s="26"/>
      <c r="I19" s="136"/>
      <c r="J19" s="13"/>
    </row>
    <row r="20" spans="2:12" s="1" customFormat="1" ht="17.25" customHeight="1" x14ac:dyDescent="0.15">
      <c r="B20" s="210"/>
      <c r="C20" s="40" t="s">
        <v>73</v>
      </c>
      <c r="D20" s="14"/>
      <c r="E20" s="15"/>
      <c r="F20" s="68">
        <f t="shared" si="0"/>
        <v>0</v>
      </c>
      <c r="G20" s="139"/>
      <c r="H20" s="26"/>
      <c r="I20" s="136"/>
      <c r="J20" s="13"/>
    </row>
    <row r="21" spans="2:12" s="1" customFormat="1" ht="17.25" customHeight="1" x14ac:dyDescent="0.15">
      <c r="B21" s="210"/>
      <c r="C21" s="39" t="s">
        <v>81</v>
      </c>
      <c r="D21" s="14"/>
      <c r="E21" s="15"/>
      <c r="F21" s="68">
        <f t="shared" si="0"/>
        <v>0</v>
      </c>
      <c r="G21" s="139"/>
      <c r="H21" s="26"/>
      <c r="I21" s="136"/>
      <c r="J21" s="13"/>
    </row>
    <row r="22" spans="2:12" s="1" customFormat="1" ht="17.25" customHeight="1" x14ac:dyDescent="0.15">
      <c r="B22" s="210"/>
      <c r="C22" s="39" t="s">
        <v>82</v>
      </c>
      <c r="D22" s="14"/>
      <c r="E22" s="15"/>
      <c r="F22" s="68">
        <f t="shared" si="0"/>
        <v>0</v>
      </c>
      <c r="G22" s="139"/>
      <c r="H22" s="14"/>
      <c r="I22" s="136"/>
      <c r="J22" s="13"/>
    </row>
    <row r="23" spans="2:12" s="1" customFormat="1" ht="17.25" customHeight="1" thickBot="1" x14ac:dyDescent="0.2">
      <c r="B23" s="156"/>
      <c r="C23" s="33" t="s">
        <v>83</v>
      </c>
      <c r="D23" s="17"/>
      <c r="E23" s="18"/>
      <c r="F23" s="90">
        <f t="shared" si="0"/>
        <v>0</v>
      </c>
      <c r="G23" s="140"/>
      <c r="H23" s="17"/>
      <c r="I23" s="173"/>
      <c r="J23" s="20"/>
      <c r="L23" s="1">
        <f>SUM(H18:H23)</f>
        <v>0</v>
      </c>
    </row>
    <row r="24" spans="2:12" s="1" customFormat="1" ht="17.25" customHeight="1" thickTop="1" x14ac:dyDescent="0.15">
      <c r="B24" s="207" t="s">
        <v>130</v>
      </c>
      <c r="C24" s="31" t="s">
        <v>23</v>
      </c>
      <c r="D24" s="10"/>
      <c r="E24" s="11"/>
      <c r="F24" s="68">
        <f t="shared" si="0"/>
        <v>0</v>
      </c>
      <c r="G24" s="138">
        <f>SUM(F24:F26)</f>
        <v>0</v>
      </c>
      <c r="H24" s="12"/>
      <c r="I24" s="135" t="e">
        <f>G24/L26</f>
        <v>#DIV/0!</v>
      </c>
      <c r="J24" s="13"/>
    </row>
    <row r="25" spans="2:12" s="1" customFormat="1" ht="17.25" customHeight="1" x14ac:dyDescent="0.15">
      <c r="B25" s="208"/>
      <c r="C25" s="32" t="s">
        <v>24</v>
      </c>
      <c r="D25" s="14"/>
      <c r="E25" s="15"/>
      <c r="F25" s="68">
        <f t="shared" si="0"/>
        <v>0</v>
      </c>
      <c r="G25" s="139"/>
      <c r="H25" s="14"/>
      <c r="I25" s="136"/>
      <c r="J25" s="13"/>
    </row>
    <row r="26" spans="2:12" s="1" customFormat="1" ht="17.25" customHeight="1" thickBot="1" x14ac:dyDescent="0.2">
      <c r="B26" s="209"/>
      <c r="C26" s="33" t="s">
        <v>25</v>
      </c>
      <c r="D26" s="17"/>
      <c r="E26" s="18"/>
      <c r="F26" s="90">
        <f t="shared" si="0"/>
        <v>0</v>
      </c>
      <c r="G26" s="140"/>
      <c r="H26" s="24"/>
      <c r="I26" s="173"/>
      <c r="J26" s="20"/>
      <c r="L26" s="1">
        <f>SUM(H24:H26)</f>
        <v>0</v>
      </c>
    </row>
    <row r="27" spans="2:12" s="1" customFormat="1" ht="17.25" customHeight="1" thickTop="1" x14ac:dyDescent="0.15">
      <c r="B27" s="182" t="s">
        <v>131</v>
      </c>
      <c r="C27" s="31" t="s">
        <v>3</v>
      </c>
      <c r="D27" s="10"/>
      <c r="E27" s="11"/>
      <c r="F27" s="68">
        <f t="shared" si="0"/>
        <v>0</v>
      </c>
      <c r="G27" s="138">
        <f>SUM(F27:F29)</f>
        <v>0</v>
      </c>
      <c r="H27" s="12"/>
      <c r="I27" s="132" t="e">
        <f>(G27-F29)/(H27+H28)</f>
        <v>#DIV/0!</v>
      </c>
      <c r="J27" s="13"/>
    </row>
    <row r="28" spans="2:12" s="1" customFormat="1" ht="17.25" customHeight="1" x14ac:dyDescent="0.15">
      <c r="B28" s="210"/>
      <c r="C28" s="32" t="s">
        <v>4</v>
      </c>
      <c r="D28" s="14"/>
      <c r="E28" s="15"/>
      <c r="F28" s="68">
        <f>SUM(D28:E28)</f>
        <v>0</v>
      </c>
      <c r="G28" s="139"/>
      <c r="H28" s="14"/>
      <c r="I28" s="133"/>
      <c r="J28" s="26"/>
    </row>
    <row r="29" spans="2:12" s="1" customFormat="1" ht="17.25" customHeight="1" thickBot="1" x14ac:dyDescent="0.2">
      <c r="B29" s="156"/>
      <c r="C29" s="33" t="s">
        <v>10</v>
      </c>
      <c r="D29" s="17"/>
      <c r="E29" s="18"/>
      <c r="F29" s="90">
        <f>SUM(D29:E29)</f>
        <v>0</v>
      </c>
      <c r="G29" s="140"/>
      <c r="H29" s="24"/>
      <c r="I29" s="117"/>
      <c r="J29" s="62" t="s">
        <v>141</v>
      </c>
      <c r="L29" s="1">
        <f>SUM(H27:H29)</f>
        <v>0</v>
      </c>
    </row>
    <row r="30" spans="2:12" s="1" customFormat="1" ht="25.5" customHeight="1" thickTop="1" x14ac:dyDescent="0.15">
      <c r="B30" s="170" t="s">
        <v>19</v>
      </c>
      <c r="C30" s="172"/>
      <c r="D30" s="68">
        <f>SUM(D12:D29)</f>
        <v>0</v>
      </c>
      <c r="E30" s="68">
        <f>SUM(E12:E29)</f>
        <v>0</v>
      </c>
      <c r="F30" s="68">
        <f>SUM(F12:F29)</f>
        <v>0</v>
      </c>
      <c r="G30" s="68">
        <f>SUM(G12:G29)</f>
        <v>0</v>
      </c>
      <c r="H30" s="68">
        <f>SUM(H12:H29)</f>
        <v>0</v>
      </c>
      <c r="I30" s="91" t="e">
        <f>G36/H36</f>
        <v>#DIV/0!</v>
      </c>
      <c r="J30" s="26"/>
    </row>
    <row r="31" spans="2:12" s="57" customFormat="1" ht="17.25" customHeight="1" x14ac:dyDescent="0.15">
      <c r="B31" s="169" t="str">
        <f>学生･生徒数〈基本〉!B45</f>
        <v>※2024(令和6)年5月1日現在での在籍者数をご報告ください。</v>
      </c>
      <c r="C31" s="169"/>
      <c r="D31" s="169"/>
      <c r="E31" s="169"/>
      <c r="F31" s="169"/>
      <c r="G31" s="169"/>
      <c r="H31" s="169"/>
      <c r="I31" s="169"/>
      <c r="J31" s="169"/>
    </row>
    <row r="32" spans="2:12" s="57" customFormat="1" ht="17.25" customHeight="1" x14ac:dyDescent="0.15">
      <c r="B32" s="167" t="s">
        <v>70</v>
      </c>
      <c r="C32" s="168"/>
      <c r="D32" s="168"/>
      <c r="E32" s="168"/>
      <c r="F32" s="168"/>
      <c r="G32" s="168"/>
      <c r="H32" s="168"/>
      <c r="I32" s="168"/>
      <c r="J32" s="168"/>
    </row>
    <row r="33" spans="2:16" s="57" customFormat="1" ht="17.25" customHeight="1" x14ac:dyDescent="0.15">
      <c r="B33" s="167" t="s">
        <v>61</v>
      </c>
      <c r="C33" s="168"/>
      <c r="D33" s="168"/>
      <c r="E33" s="168"/>
      <c r="F33" s="168"/>
      <c r="G33" s="168"/>
      <c r="H33" s="168"/>
      <c r="I33" s="168"/>
      <c r="J33" s="168"/>
    </row>
    <row r="34" spans="2:16" s="57" customFormat="1" ht="17.25" customHeight="1" x14ac:dyDescent="0.15">
      <c r="B34" s="167" t="s">
        <v>67</v>
      </c>
      <c r="C34" s="168"/>
      <c r="D34" s="168"/>
      <c r="E34" s="168"/>
      <c r="F34" s="168"/>
      <c r="G34" s="168"/>
      <c r="H34" s="168"/>
      <c r="I34" s="168"/>
      <c r="J34" s="168"/>
    </row>
    <row r="36" spans="2:16" s="130" customFormat="1" x14ac:dyDescent="0.15">
      <c r="B36" s="127"/>
      <c r="C36" s="128"/>
      <c r="D36" s="127"/>
      <c r="E36" s="127"/>
      <c r="F36" s="129" t="s">
        <v>140</v>
      </c>
      <c r="G36" s="131">
        <f>G30-F29</f>
        <v>0</v>
      </c>
      <c r="H36" s="131">
        <f>H30-H29</f>
        <v>0</v>
      </c>
      <c r="I36" s="127"/>
      <c r="J36" s="127"/>
      <c r="K36" s="127"/>
      <c r="L36" s="127"/>
      <c r="M36" s="127"/>
      <c r="N36" s="127"/>
      <c r="O36" s="127"/>
      <c r="P36" s="127"/>
    </row>
  </sheetData>
  <mergeCells count="25">
    <mergeCell ref="B32:J32"/>
    <mergeCell ref="B33:J33"/>
    <mergeCell ref="B34:J34"/>
    <mergeCell ref="G1:J1"/>
    <mergeCell ref="B3:J3"/>
    <mergeCell ref="G7:J7"/>
    <mergeCell ref="B10:B11"/>
    <mergeCell ref="C10:C11"/>
    <mergeCell ref="B18:B23"/>
    <mergeCell ref="B12:B17"/>
    <mergeCell ref="B31:J31"/>
    <mergeCell ref="G12:G17"/>
    <mergeCell ref="G18:G23"/>
    <mergeCell ref="G24:G26"/>
    <mergeCell ref="G27:G29"/>
    <mergeCell ref="I12:I17"/>
    <mergeCell ref="J10:J11"/>
    <mergeCell ref="I27:I28"/>
    <mergeCell ref="B30:C30"/>
    <mergeCell ref="B24:B26"/>
    <mergeCell ref="B27:B29"/>
    <mergeCell ref="I18:I23"/>
    <mergeCell ref="I24:I26"/>
    <mergeCell ref="D10:E10"/>
    <mergeCell ref="H10:H11"/>
  </mergeCells>
  <phoneticPr fontId="2"/>
  <pageMargins left="0.23622047244094491" right="0.23622047244094491" top="0.59055118110236227" bottom="0.59055118110236227" header="0.51181102362204722" footer="0.51181102362204722"/>
  <pageSetup paperSize="9" scale="9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3"/>
  <sheetViews>
    <sheetView view="pageBreakPreview" topLeftCell="A22" zoomScaleNormal="100" zoomScaleSheetLayoutView="100" workbookViewId="0">
      <selection activeCell="N49" sqref="N49"/>
    </sheetView>
  </sheetViews>
  <sheetFormatPr defaultRowHeight="13.5" x14ac:dyDescent="0.15"/>
  <cols>
    <col min="1" max="1" width="1.125" customWidth="1"/>
    <col min="2" max="2" width="11.125" style="1" customWidth="1"/>
    <col min="3" max="3" width="8.625" style="29" customWidth="1"/>
    <col min="4" max="6" width="11.5" style="1" customWidth="1"/>
    <col min="7" max="7" width="10.125" style="1" customWidth="1"/>
    <col min="8" max="8" width="9.5" style="1" customWidth="1"/>
    <col min="9" max="9" width="13.625" style="1" customWidth="1"/>
    <col min="10" max="10" width="18" style="1" customWidth="1"/>
    <col min="11" max="16" width="9" style="1"/>
  </cols>
  <sheetData>
    <row r="1" spans="2:11" x14ac:dyDescent="0.15">
      <c r="G1" s="147" t="str">
        <f>学生･生徒数〈基本〉!H1</f>
        <v>2024(令和6)年　　月　　日</v>
      </c>
      <c r="H1" s="147"/>
      <c r="I1" s="147"/>
      <c r="J1" s="147"/>
    </row>
    <row r="2" spans="2:11" ht="6" customHeight="1" x14ac:dyDescent="0.15">
      <c r="G2" s="42"/>
      <c r="H2" s="42"/>
      <c r="I2" s="42"/>
      <c r="J2" s="42"/>
    </row>
    <row r="3" spans="2:11" ht="17.25" x14ac:dyDescent="0.2">
      <c r="B3" s="148" t="str">
        <f>学生･生徒数〈基本〉!B3</f>
        <v>④2024(令和6)年度　学生・生徒数　報告書</v>
      </c>
      <c r="C3" s="148"/>
      <c r="D3" s="148"/>
      <c r="E3" s="148"/>
      <c r="F3" s="148"/>
      <c r="G3" s="148"/>
      <c r="H3" s="148"/>
      <c r="I3" s="148"/>
      <c r="J3" s="148"/>
    </row>
    <row r="4" spans="2:11" ht="5.25" customHeight="1" x14ac:dyDescent="0.2">
      <c r="B4" s="43"/>
      <c r="C4" s="43"/>
      <c r="D4" s="43"/>
      <c r="E4" s="43"/>
      <c r="F4" s="43"/>
      <c r="G4" s="43"/>
      <c r="H4" s="43"/>
      <c r="I4" s="43"/>
      <c r="J4" s="43"/>
    </row>
    <row r="5" spans="2:11" ht="14.25" x14ac:dyDescent="0.15">
      <c r="B5" s="2" t="s">
        <v>0</v>
      </c>
      <c r="C5" s="30"/>
    </row>
    <row r="6" spans="2:11" ht="14.25" x14ac:dyDescent="0.15">
      <c r="B6" s="2" t="s">
        <v>94</v>
      </c>
    </row>
    <row r="7" spans="2:11" x14ac:dyDescent="0.15">
      <c r="F7" s="1" t="s">
        <v>29</v>
      </c>
      <c r="G7" s="180" t="s">
        <v>88</v>
      </c>
      <c r="H7" s="180"/>
      <c r="I7" s="180"/>
      <c r="J7" s="180"/>
    </row>
    <row r="8" spans="2:11" x14ac:dyDescent="0.15">
      <c r="F8" s="37" t="s">
        <v>31</v>
      </c>
      <c r="G8" s="3"/>
      <c r="H8" s="3"/>
      <c r="I8" s="3"/>
      <c r="J8" s="4" t="s">
        <v>30</v>
      </c>
    </row>
    <row r="9" spans="2:11" ht="9.75" customHeight="1" x14ac:dyDescent="0.15"/>
    <row r="10" spans="2:11" ht="17.25" customHeight="1" x14ac:dyDescent="0.15">
      <c r="B10" s="149" t="s">
        <v>1</v>
      </c>
      <c r="C10" s="155" t="s">
        <v>2</v>
      </c>
      <c r="D10" s="153" t="s">
        <v>63</v>
      </c>
      <c r="E10" s="154"/>
      <c r="F10" s="36" t="s">
        <v>64</v>
      </c>
      <c r="G10" s="36" t="s">
        <v>62</v>
      </c>
      <c r="H10" s="151" t="s">
        <v>65</v>
      </c>
      <c r="I10" s="5" t="s">
        <v>66</v>
      </c>
      <c r="J10" s="149" t="s">
        <v>35</v>
      </c>
    </row>
    <row r="11" spans="2:11" s="1" customFormat="1" ht="17.25" customHeight="1" thickBot="1" x14ac:dyDescent="0.2">
      <c r="B11" s="150"/>
      <c r="C11" s="156"/>
      <c r="D11" s="9" t="s">
        <v>40</v>
      </c>
      <c r="E11" s="9" t="s">
        <v>41</v>
      </c>
      <c r="F11" s="6" t="s">
        <v>42</v>
      </c>
      <c r="G11" s="6" t="s">
        <v>43</v>
      </c>
      <c r="H11" s="152"/>
      <c r="I11" s="28" t="s">
        <v>68</v>
      </c>
      <c r="J11" s="150"/>
    </row>
    <row r="12" spans="2:11" s="1" customFormat="1" ht="17.25" customHeight="1" thickTop="1" x14ac:dyDescent="0.15">
      <c r="B12" s="178" t="s">
        <v>132</v>
      </c>
      <c r="C12" s="49" t="s">
        <v>71</v>
      </c>
      <c r="D12" s="10"/>
      <c r="E12" s="11"/>
      <c r="F12" s="68">
        <f>SUM(D12:E12)</f>
        <v>0</v>
      </c>
      <c r="G12" s="138">
        <f>SUM(F12:F17)</f>
        <v>0</v>
      </c>
      <c r="H12" s="66"/>
      <c r="I12" s="135" t="e">
        <f>G12/L17</f>
        <v>#DIV/0!</v>
      </c>
      <c r="J12" s="46"/>
    </row>
    <row r="13" spans="2:11" s="1" customFormat="1" ht="17.25" customHeight="1" x14ac:dyDescent="0.15">
      <c r="B13" s="213"/>
      <c r="C13" s="40" t="s">
        <v>72</v>
      </c>
      <c r="D13" s="14"/>
      <c r="E13" s="15"/>
      <c r="F13" s="68">
        <f t="shared" ref="F13:F22" si="0">SUM(D13:E13)</f>
        <v>0</v>
      </c>
      <c r="G13" s="139"/>
      <c r="H13" s="26"/>
      <c r="I13" s="136"/>
      <c r="J13" s="46"/>
    </row>
    <row r="14" spans="2:11" s="1" customFormat="1" ht="17.25" customHeight="1" x14ac:dyDescent="0.15">
      <c r="B14" s="213"/>
      <c r="C14" s="40" t="s">
        <v>73</v>
      </c>
      <c r="D14" s="14"/>
      <c r="E14" s="15"/>
      <c r="F14" s="68">
        <f t="shared" si="0"/>
        <v>0</v>
      </c>
      <c r="G14" s="139"/>
      <c r="H14" s="26"/>
      <c r="I14" s="136"/>
      <c r="J14" s="46"/>
      <c r="K14" s="63"/>
    </row>
    <row r="15" spans="2:11" s="1" customFormat="1" ht="17.25" customHeight="1" x14ac:dyDescent="0.15">
      <c r="B15" s="213"/>
      <c r="C15" s="39" t="s">
        <v>81</v>
      </c>
      <c r="D15" s="14"/>
      <c r="E15" s="15"/>
      <c r="F15" s="68">
        <f t="shared" si="0"/>
        <v>0</v>
      </c>
      <c r="G15" s="139"/>
      <c r="H15" s="26"/>
      <c r="I15" s="136"/>
      <c r="J15" s="13"/>
    </row>
    <row r="16" spans="2:11" s="1" customFormat="1" ht="17.25" customHeight="1" x14ac:dyDescent="0.15">
      <c r="B16" s="213"/>
      <c r="C16" s="39" t="s">
        <v>82</v>
      </c>
      <c r="D16" s="14"/>
      <c r="E16" s="15"/>
      <c r="F16" s="68">
        <f t="shared" si="0"/>
        <v>0</v>
      </c>
      <c r="G16" s="139"/>
      <c r="H16" s="14"/>
      <c r="I16" s="136"/>
      <c r="J16" s="13"/>
    </row>
    <row r="17" spans="2:12" s="1" customFormat="1" ht="17.25" customHeight="1" thickBot="1" x14ac:dyDescent="0.2">
      <c r="B17" s="179"/>
      <c r="C17" s="33" t="s">
        <v>83</v>
      </c>
      <c r="D17" s="17"/>
      <c r="E17" s="18"/>
      <c r="F17" s="90">
        <f t="shared" si="0"/>
        <v>0</v>
      </c>
      <c r="G17" s="140"/>
      <c r="H17" s="17"/>
      <c r="I17" s="173"/>
      <c r="J17" s="20"/>
      <c r="L17" s="1">
        <f>SUM(H12:H17)</f>
        <v>0</v>
      </c>
    </row>
    <row r="18" spans="2:12" s="1" customFormat="1" ht="17.25" customHeight="1" thickTop="1" x14ac:dyDescent="0.15">
      <c r="B18" s="13"/>
      <c r="C18" s="31" t="s">
        <v>23</v>
      </c>
      <c r="D18" s="10"/>
      <c r="E18" s="11"/>
      <c r="F18" s="68">
        <f>SUM(D18:E18)</f>
        <v>0</v>
      </c>
      <c r="G18" s="138">
        <f>SUM(F18:F20)</f>
        <v>0</v>
      </c>
      <c r="H18" s="12"/>
      <c r="I18" s="135" t="e">
        <f>G18/L20</f>
        <v>#DIV/0!</v>
      </c>
      <c r="J18" s="13"/>
    </row>
    <row r="19" spans="2:12" s="1" customFormat="1" ht="17.25" customHeight="1" x14ac:dyDescent="0.15">
      <c r="B19" s="51" t="s">
        <v>133</v>
      </c>
      <c r="C19" s="32" t="s">
        <v>24</v>
      </c>
      <c r="D19" s="14"/>
      <c r="E19" s="15"/>
      <c r="F19" s="68">
        <f t="shared" si="0"/>
        <v>0</v>
      </c>
      <c r="G19" s="139"/>
      <c r="H19" s="14"/>
      <c r="I19" s="136"/>
      <c r="J19" s="13"/>
    </row>
    <row r="20" spans="2:12" s="1" customFormat="1" ht="17.25" customHeight="1" thickBot="1" x14ac:dyDescent="0.2">
      <c r="B20" s="8"/>
      <c r="C20" s="33" t="s">
        <v>25</v>
      </c>
      <c r="D20" s="17"/>
      <c r="E20" s="18"/>
      <c r="F20" s="90">
        <f t="shared" si="0"/>
        <v>0</v>
      </c>
      <c r="G20" s="140"/>
      <c r="H20" s="24"/>
      <c r="I20" s="173"/>
      <c r="J20" s="20"/>
      <c r="L20" s="1">
        <f>SUM(H18:H20)</f>
        <v>0</v>
      </c>
    </row>
    <row r="21" spans="2:12" s="1" customFormat="1" ht="17.25" customHeight="1" thickTop="1" x14ac:dyDescent="0.15">
      <c r="B21" s="13"/>
      <c r="C21" s="31" t="s">
        <v>23</v>
      </c>
      <c r="D21" s="10"/>
      <c r="E21" s="11"/>
      <c r="F21" s="68">
        <f t="shared" si="0"/>
        <v>0</v>
      </c>
      <c r="G21" s="138">
        <f>SUM(F21:F23)</f>
        <v>0</v>
      </c>
      <c r="H21" s="12"/>
      <c r="I21" s="135" t="e">
        <f>G21/L23</f>
        <v>#DIV/0!</v>
      </c>
      <c r="J21" s="13"/>
    </row>
    <row r="22" spans="2:12" s="1" customFormat="1" ht="17.25" customHeight="1" x14ac:dyDescent="0.15">
      <c r="B22" s="51" t="s">
        <v>134</v>
      </c>
      <c r="C22" s="32" t="s">
        <v>24</v>
      </c>
      <c r="D22" s="14"/>
      <c r="E22" s="15"/>
      <c r="F22" s="68">
        <f t="shared" si="0"/>
        <v>0</v>
      </c>
      <c r="G22" s="139"/>
      <c r="H22" s="14"/>
      <c r="I22" s="136"/>
      <c r="J22" s="13"/>
    </row>
    <row r="23" spans="2:12" s="1" customFormat="1" ht="17.25" customHeight="1" thickBot="1" x14ac:dyDescent="0.2">
      <c r="B23" s="8"/>
      <c r="C23" s="33" t="s">
        <v>25</v>
      </c>
      <c r="D23" s="17"/>
      <c r="E23" s="18"/>
      <c r="F23" s="90">
        <f>SUM(D23:E23)</f>
        <v>0</v>
      </c>
      <c r="G23" s="140"/>
      <c r="H23" s="24"/>
      <c r="I23" s="173"/>
      <c r="J23" s="20"/>
      <c r="L23" s="1">
        <f>SUM(H21:H23)</f>
        <v>0</v>
      </c>
    </row>
    <row r="24" spans="2:12" s="1" customFormat="1" ht="17.25" customHeight="1" thickTop="1" x14ac:dyDescent="0.15">
      <c r="B24" s="212" t="s">
        <v>135</v>
      </c>
      <c r="C24" s="31" t="s">
        <v>3</v>
      </c>
      <c r="D24" s="10"/>
      <c r="E24" s="11"/>
      <c r="F24" s="68">
        <f>SUM(D24:E24)</f>
        <v>0</v>
      </c>
      <c r="G24" s="138">
        <f>SUM(F24:F26)</f>
        <v>0</v>
      </c>
      <c r="H24" s="12"/>
      <c r="I24" s="132" t="e">
        <f>(G24-F26)/(H24+H25)</f>
        <v>#DIV/0!</v>
      </c>
      <c r="J24" s="13"/>
    </row>
    <row r="25" spans="2:12" s="1" customFormat="1" ht="17.25" customHeight="1" x14ac:dyDescent="0.15">
      <c r="B25" s="210"/>
      <c r="C25" s="32" t="s">
        <v>4</v>
      </c>
      <c r="D25" s="14"/>
      <c r="E25" s="15"/>
      <c r="F25" s="68">
        <f>SUM(D25:E25)</f>
        <v>0</v>
      </c>
      <c r="G25" s="139"/>
      <c r="H25" s="14"/>
      <c r="I25" s="133"/>
      <c r="J25" s="26"/>
    </row>
    <row r="26" spans="2:12" s="1" customFormat="1" ht="17.25" customHeight="1" thickBot="1" x14ac:dyDescent="0.2">
      <c r="B26" s="156"/>
      <c r="C26" s="33" t="s">
        <v>10</v>
      </c>
      <c r="D26" s="17"/>
      <c r="E26" s="18"/>
      <c r="F26" s="90">
        <f>SUM(D26:E26)</f>
        <v>0</v>
      </c>
      <c r="G26" s="140"/>
      <c r="H26" s="24"/>
      <c r="I26" s="117"/>
      <c r="J26" s="62" t="s">
        <v>141</v>
      </c>
      <c r="L26" s="1">
        <f>SUM(H24:H26)</f>
        <v>0</v>
      </c>
    </row>
    <row r="27" spans="2:12" s="1" customFormat="1" ht="25.5" customHeight="1" thickTop="1" x14ac:dyDescent="0.15">
      <c r="B27" s="170" t="s">
        <v>19</v>
      </c>
      <c r="C27" s="172"/>
      <c r="D27" s="68">
        <f>SUM(D12:D26)</f>
        <v>0</v>
      </c>
      <c r="E27" s="68">
        <f>SUM(E12:E26)</f>
        <v>0</v>
      </c>
      <c r="F27" s="68">
        <f>SUM(F12:F26)</f>
        <v>0</v>
      </c>
      <c r="G27" s="68">
        <f>SUM(G12:G26)</f>
        <v>0</v>
      </c>
      <c r="H27" s="68">
        <f>SUM(H12:H26)</f>
        <v>0</v>
      </c>
      <c r="I27" s="91" t="e">
        <f>G27/H27</f>
        <v>#DIV/0!</v>
      </c>
      <c r="J27" s="26"/>
    </row>
    <row r="28" spans="2:12" s="57" customFormat="1" ht="17.25" customHeight="1" x14ac:dyDescent="0.15">
      <c r="B28" s="169" t="str">
        <f>学生･生徒数〈基本〉!B45</f>
        <v>※2024(令和6)年5月1日現在での在籍者数をご報告ください。</v>
      </c>
      <c r="C28" s="169"/>
      <c r="D28" s="196"/>
      <c r="E28" s="196"/>
      <c r="F28" s="196"/>
      <c r="G28" s="169"/>
      <c r="H28" s="169"/>
      <c r="I28" s="169"/>
      <c r="J28" s="169"/>
    </row>
    <row r="29" spans="2:12" s="57" customFormat="1" ht="17.25" customHeight="1" x14ac:dyDescent="0.15">
      <c r="B29" s="167" t="s">
        <v>70</v>
      </c>
      <c r="C29" s="168"/>
      <c r="D29" s="168"/>
      <c r="E29" s="168"/>
      <c r="F29" s="168"/>
      <c r="G29" s="168"/>
      <c r="H29" s="168"/>
      <c r="I29" s="168"/>
      <c r="J29" s="168"/>
    </row>
    <row r="30" spans="2:12" s="57" customFormat="1" ht="17.25" customHeight="1" x14ac:dyDescent="0.15">
      <c r="B30" s="167" t="s">
        <v>61</v>
      </c>
      <c r="C30" s="168"/>
      <c r="D30" s="168"/>
      <c r="E30" s="168"/>
      <c r="F30" s="168"/>
      <c r="G30" s="168"/>
      <c r="H30" s="168"/>
      <c r="I30" s="168"/>
      <c r="J30" s="168"/>
    </row>
    <row r="31" spans="2:12" s="57" customFormat="1" ht="17.25" customHeight="1" x14ac:dyDescent="0.15">
      <c r="B31" s="167" t="s">
        <v>67</v>
      </c>
      <c r="C31" s="168"/>
      <c r="D31" s="168"/>
      <c r="E31" s="168"/>
      <c r="F31" s="168"/>
      <c r="G31" s="168"/>
      <c r="H31" s="168"/>
      <c r="I31" s="168"/>
      <c r="J31" s="168"/>
    </row>
    <row r="33" spans="6:8" x14ac:dyDescent="0.15">
      <c r="F33" s="42" t="s">
        <v>140</v>
      </c>
      <c r="G33" s="116">
        <f>G27-F26</f>
        <v>0</v>
      </c>
      <c r="H33" s="116">
        <f>H27-H26</f>
        <v>0</v>
      </c>
    </row>
  </sheetData>
  <mergeCells count="23">
    <mergeCell ref="G18:G20"/>
    <mergeCell ref="I18:I20"/>
    <mergeCell ref="B24:B26"/>
    <mergeCell ref="J10:J11"/>
    <mergeCell ref="G7:J7"/>
    <mergeCell ref="B12:B17"/>
    <mergeCell ref="G12:G17"/>
    <mergeCell ref="I12:I17"/>
    <mergeCell ref="G21:G23"/>
    <mergeCell ref="I21:I23"/>
    <mergeCell ref="B30:J30"/>
    <mergeCell ref="I24:I25"/>
    <mergeCell ref="B31:J31"/>
    <mergeCell ref="B27:C27"/>
    <mergeCell ref="B28:J28"/>
    <mergeCell ref="B29:J29"/>
    <mergeCell ref="G24:G26"/>
    <mergeCell ref="G1:J1"/>
    <mergeCell ref="B3:J3"/>
    <mergeCell ref="B10:B11"/>
    <mergeCell ref="C10:C11"/>
    <mergeCell ref="D10:E10"/>
    <mergeCell ref="H10:H11"/>
  </mergeCells>
  <phoneticPr fontId="2"/>
  <pageMargins left="0.23622047244094491" right="0.23622047244094491" top="0.59055118110236227" bottom="0.59055118110236227" header="0.51181102362204722" footer="0.51181102362204722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9"/>
  <sheetViews>
    <sheetView view="pageBreakPreview" zoomScaleNormal="100" zoomScaleSheetLayoutView="100" workbookViewId="0">
      <selection activeCell="N49" sqref="N49"/>
    </sheetView>
  </sheetViews>
  <sheetFormatPr defaultRowHeight="13.5" x14ac:dyDescent="0.15"/>
  <cols>
    <col min="1" max="1" width="1.125" customWidth="1"/>
    <col min="2" max="2" width="11.125" style="1" customWidth="1"/>
    <col min="3" max="3" width="8.625" style="29" customWidth="1"/>
    <col min="4" max="6" width="11.5" style="1" customWidth="1"/>
    <col min="7" max="7" width="10.125" style="1" customWidth="1"/>
    <col min="8" max="8" width="9.5" style="1" customWidth="1"/>
    <col min="9" max="9" width="13.625" style="1" customWidth="1"/>
    <col min="10" max="10" width="18" style="1" customWidth="1"/>
    <col min="11" max="16" width="9" style="1"/>
  </cols>
  <sheetData>
    <row r="1" spans="2:12" x14ac:dyDescent="0.15">
      <c r="G1" s="147" t="str">
        <f>学生･生徒数〈基本〉!H1</f>
        <v>2024(令和6)年　　月　　日</v>
      </c>
      <c r="H1" s="147"/>
      <c r="I1" s="147"/>
      <c r="J1" s="147"/>
    </row>
    <row r="2" spans="2:12" ht="6" customHeight="1" x14ac:dyDescent="0.15">
      <c r="G2" s="42"/>
      <c r="H2" s="42"/>
      <c r="I2" s="42"/>
      <c r="J2" s="42"/>
    </row>
    <row r="3" spans="2:12" ht="17.25" x14ac:dyDescent="0.2">
      <c r="B3" s="148" t="str">
        <f>学生･生徒数〈基本〉!B3</f>
        <v>④2024(令和6)年度　学生・生徒数　報告書</v>
      </c>
      <c r="C3" s="148"/>
      <c r="D3" s="148"/>
      <c r="E3" s="148"/>
      <c r="F3" s="148"/>
      <c r="G3" s="148"/>
      <c r="H3" s="148"/>
      <c r="I3" s="148"/>
      <c r="J3" s="148"/>
    </row>
    <row r="4" spans="2:12" ht="5.25" customHeight="1" x14ac:dyDescent="0.2">
      <c r="B4" s="43"/>
      <c r="C4" s="43"/>
      <c r="D4" s="43"/>
      <c r="E4" s="43"/>
      <c r="F4" s="43"/>
      <c r="G4" s="43"/>
      <c r="H4" s="43"/>
      <c r="I4" s="43"/>
      <c r="J4" s="43"/>
    </row>
    <row r="5" spans="2:12" ht="14.25" x14ac:dyDescent="0.15">
      <c r="B5" s="2" t="s">
        <v>0</v>
      </c>
      <c r="C5" s="30"/>
    </row>
    <row r="6" spans="2:12" ht="14.25" x14ac:dyDescent="0.15">
      <c r="B6" s="2" t="s">
        <v>94</v>
      </c>
    </row>
    <row r="7" spans="2:12" x14ac:dyDescent="0.15">
      <c r="F7" s="1" t="s">
        <v>29</v>
      </c>
      <c r="G7" s="180" t="s">
        <v>114</v>
      </c>
      <c r="H7" s="180"/>
      <c r="I7" s="180"/>
      <c r="J7" s="180"/>
    </row>
    <row r="8" spans="2:12" x14ac:dyDescent="0.15">
      <c r="F8" s="37" t="s">
        <v>31</v>
      </c>
      <c r="G8" s="3"/>
      <c r="H8" s="3"/>
      <c r="I8" s="3"/>
      <c r="J8" s="4" t="s">
        <v>30</v>
      </c>
    </row>
    <row r="9" spans="2:12" ht="9.75" customHeight="1" x14ac:dyDescent="0.15"/>
    <row r="10" spans="2:12" ht="17.25" customHeight="1" x14ac:dyDescent="0.15">
      <c r="B10" s="149" t="s">
        <v>1</v>
      </c>
      <c r="C10" s="155" t="s">
        <v>2</v>
      </c>
      <c r="D10" s="153" t="s">
        <v>63</v>
      </c>
      <c r="E10" s="154"/>
      <c r="F10" s="36" t="s">
        <v>64</v>
      </c>
      <c r="G10" s="36" t="s">
        <v>62</v>
      </c>
      <c r="H10" s="151" t="s">
        <v>65</v>
      </c>
      <c r="I10" s="5" t="s">
        <v>66</v>
      </c>
      <c r="J10" s="149" t="s">
        <v>35</v>
      </c>
    </row>
    <row r="11" spans="2:12" s="1" customFormat="1" ht="17.25" customHeight="1" thickBot="1" x14ac:dyDescent="0.2">
      <c r="B11" s="150"/>
      <c r="C11" s="156"/>
      <c r="D11" s="9" t="s">
        <v>40</v>
      </c>
      <c r="E11" s="9" t="s">
        <v>41</v>
      </c>
      <c r="F11" s="6" t="s">
        <v>42</v>
      </c>
      <c r="G11" s="6" t="s">
        <v>43</v>
      </c>
      <c r="H11" s="152"/>
      <c r="I11" s="28" t="s">
        <v>68</v>
      </c>
      <c r="J11" s="150"/>
    </row>
    <row r="12" spans="2:12" s="1" customFormat="1" ht="17.25" customHeight="1" thickTop="1" x14ac:dyDescent="0.15">
      <c r="B12" s="184" t="s">
        <v>111</v>
      </c>
      <c r="C12" s="31" t="s">
        <v>23</v>
      </c>
      <c r="D12" s="10"/>
      <c r="E12" s="11"/>
      <c r="F12" s="68">
        <f>SUM(D12:E12)</f>
        <v>0</v>
      </c>
      <c r="G12" s="138">
        <f>SUM(F12:F14)</f>
        <v>0</v>
      </c>
      <c r="H12" s="12"/>
      <c r="I12" s="135" t="e">
        <f>G12/L14</f>
        <v>#DIV/0!</v>
      </c>
      <c r="J12" s="13"/>
    </row>
    <row r="13" spans="2:12" s="1" customFormat="1" ht="17.25" customHeight="1" x14ac:dyDescent="0.15">
      <c r="B13" s="185"/>
      <c r="C13" s="32" t="s">
        <v>24</v>
      </c>
      <c r="D13" s="14"/>
      <c r="E13" s="15"/>
      <c r="F13" s="68">
        <f>SUM(D13:E13)</f>
        <v>0</v>
      </c>
      <c r="G13" s="139"/>
      <c r="H13" s="14"/>
      <c r="I13" s="136"/>
      <c r="J13" s="13"/>
    </row>
    <row r="14" spans="2:12" s="1" customFormat="1" ht="17.25" customHeight="1" thickBot="1" x14ac:dyDescent="0.2">
      <c r="B14" s="150"/>
      <c r="C14" s="33" t="s">
        <v>25</v>
      </c>
      <c r="D14" s="17"/>
      <c r="E14" s="18"/>
      <c r="F14" s="90">
        <f>SUM(D14:E14)</f>
        <v>0</v>
      </c>
      <c r="G14" s="140"/>
      <c r="H14" s="24"/>
      <c r="I14" s="173"/>
      <c r="J14" s="20"/>
      <c r="L14" s="1">
        <f>SUM(H12:H14)</f>
        <v>0</v>
      </c>
    </row>
    <row r="15" spans="2:12" s="1" customFormat="1" ht="39.75" customHeight="1" thickTop="1" thickBot="1" x14ac:dyDescent="0.2">
      <c r="B15" s="89" t="s">
        <v>112</v>
      </c>
      <c r="C15" s="87" t="s">
        <v>113</v>
      </c>
      <c r="D15" s="88"/>
      <c r="E15" s="88"/>
      <c r="F15" s="90">
        <f>SUM(D15:E15)</f>
        <v>0</v>
      </c>
      <c r="G15" s="93">
        <f>F15</f>
        <v>0</v>
      </c>
      <c r="H15" s="88"/>
      <c r="I15" s="111"/>
      <c r="J15" s="110" t="s">
        <v>123</v>
      </c>
    </row>
    <row r="16" spans="2:12" s="1" customFormat="1" ht="25.5" customHeight="1" thickTop="1" x14ac:dyDescent="0.15">
      <c r="B16" s="214" t="s">
        <v>19</v>
      </c>
      <c r="C16" s="195"/>
      <c r="D16" s="68">
        <f>SUM(D12:D15)</f>
        <v>0</v>
      </c>
      <c r="E16" s="68">
        <f>SUM(E12:E15)</f>
        <v>0</v>
      </c>
      <c r="F16" s="68">
        <f>SUM(F12:F15)</f>
        <v>0</v>
      </c>
      <c r="G16" s="68">
        <f>SUM(G12:G15)</f>
        <v>0</v>
      </c>
      <c r="H16" s="68">
        <f>SUM(H12:H15)</f>
        <v>0</v>
      </c>
      <c r="I16" s="91" t="e">
        <f>I12</f>
        <v>#DIV/0!</v>
      </c>
      <c r="J16" s="26"/>
    </row>
    <row r="17" spans="2:10" s="57" customFormat="1" ht="17.25" customHeight="1" x14ac:dyDescent="0.15">
      <c r="B17" s="169" t="str">
        <f>学生･生徒数〈基本〉!B45</f>
        <v>※2024(令和6)年5月1日現在での在籍者数をご報告ください。</v>
      </c>
      <c r="C17" s="169"/>
      <c r="D17" s="196"/>
      <c r="E17" s="196"/>
      <c r="F17" s="196"/>
      <c r="G17" s="169"/>
      <c r="H17" s="169"/>
      <c r="I17" s="169"/>
      <c r="J17" s="169"/>
    </row>
    <row r="18" spans="2:10" s="57" customFormat="1" ht="17.25" customHeight="1" x14ac:dyDescent="0.15">
      <c r="B18" s="167" t="s">
        <v>70</v>
      </c>
      <c r="C18" s="168"/>
      <c r="D18" s="168"/>
      <c r="E18" s="168"/>
      <c r="F18" s="168"/>
      <c r="G18" s="168"/>
      <c r="H18" s="168"/>
      <c r="I18" s="168"/>
      <c r="J18" s="168"/>
    </row>
    <row r="19" spans="2:10" s="57" customFormat="1" ht="17.25" customHeight="1" x14ac:dyDescent="0.15">
      <c r="B19" s="167" t="s">
        <v>67</v>
      </c>
      <c r="C19" s="168"/>
      <c r="D19" s="168"/>
      <c r="E19" s="168"/>
      <c r="F19" s="168"/>
      <c r="G19" s="168"/>
      <c r="H19" s="168"/>
      <c r="I19" s="168"/>
      <c r="J19" s="168"/>
    </row>
  </sheetData>
  <mergeCells count="15">
    <mergeCell ref="G1:J1"/>
    <mergeCell ref="B3:J3"/>
    <mergeCell ref="G7:J7"/>
    <mergeCell ref="B10:B11"/>
    <mergeCell ref="C10:C11"/>
    <mergeCell ref="D10:E10"/>
    <mergeCell ref="H10:H11"/>
    <mergeCell ref="J10:J11"/>
    <mergeCell ref="B19:J19"/>
    <mergeCell ref="B12:B14"/>
    <mergeCell ref="B16:C16"/>
    <mergeCell ref="B17:J17"/>
    <mergeCell ref="B18:J18"/>
    <mergeCell ref="G12:G14"/>
    <mergeCell ref="I12:I14"/>
  </mergeCells>
  <phoneticPr fontId="2"/>
  <pageMargins left="0.23622047244094491" right="0.23622047244094491" top="0.59055118110236227" bottom="0.59055118110236227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学生･生徒数〈基本〉</vt:lpstr>
      <vt:lpstr>〈北海道龍谷学園〉</vt:lpstr>
      <vt:lpstr>〈武蔵野大学〉</vt:lpstr>
      <vt:lpstr>〈藤園学園〉</vt:lpstr>
      <vt:lpstr>〈清光学園〉</vt:lpstr>
      <vt:lpstr>〈睦学園〉</vt:lpstr>
      <vt:lpstr>〈扇城学園〉</vt:lpstr>
      <vt:lpstr>〈佐賀龍谷学園〉</vt:lpstr>
      <vt:lpstr>〈伊万里学園〉</vt:lpstr>
      <vt:lpstr>〈PBA〉</vt:lpstr>
      <vt:lpstr>〈アソカ学園〉</vt:lpstr>
      <vt:lpstr>〈PBA〉!Print_Area</vt:lpstr>
      <vt:lpstr>〈アソカ学園〉!Print_Area</vt:lpstr>
      <vt:lpstr>〈伊万里学園〉!Print_Area</vt:lpstr>
      <vt:lpstr>〈佐賀龍谷学園〉!Print_Area</vt:lpstr>
      <vt:lpstr>〈清光学園〉!Print_Area</vt:lpstr>
      <vt:lpstr>〈扇城学園〉!Print_Area</vt:lpstr>
      <vt:lpstr>〈藤園学園〉!Print_Area</vt:lpstr>
      <vt:lpstr>〈武蔵野大学〉!Print_Area</vt:lpstr>
      <vt:lpstr>〈睦学園〉!Print_Area</vt:lpstr>
      <vt:lpstr>学生･生徒数〈基本〉!Print_Area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学事部</dc:creator>
  <cp:lastModifiedBy>hirosawa-yayako</cp:lastModifiedBy>
  <cp:lastPrinted>2024-04-22T04:44:33Z</cp:lastPrinted>
  <dcterms:created xsi:type="dcterms:W3CDTF">1999-04-23T06:36:28Z</dcterms:created>
  <dcterms:modified xsi:type="dcterms:W3CDTF">2024-04-22T04:44:38Z</dcterms:modified>
</cp:coreProperties>
</file>